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HD015\Documents\大迫\55_ホームページ\請求書\"/>
    </mc:Choice>
  </mc:AlternateContent>
  <xr:revisionPtr revIDLastSave="0" documentId="13_ncr:1_{0D7CC062-2581-417D-B6C8-2B8D3AE6B3E5}" xr6:coauthVersionLast="45" xr6:coauthVersionMax="45" xr10:uidLastSave="{00000000-0000-0000-0000-000000000000}"/>
  <bookViews>
    <workbookView xWindow="2745" yWindow="675" windowWidth="22470" windowHeight="13365" xr2:uid="{00000000-000D-0000-FFFF-FFFF00000000}"/>
  </bookViews>
  <sheets>
    <sheet name="請求書記載方法" sheetId="6" r:id="rId1"/>
    <sheet name="請求書 (控)" sheetId="4" r:id="rId2"/>
    <sheet name="請求書 (業務・経理)" sheetId="5" r:id="rId3"/>
  </sheets>
  <definedNames>
    <definedName name="_xlnm.Print_Area" localSheetId="2">'請求書 (業務・経理)'!$A$1:$AJ$91</definedName>
    <definedName name="_xlnm.Print_Area" localSheetId="1">'請求書 (控)'!$A$1:$AJ$45</definedName>
    <definedName name="_xlnm.Print_Area" localSheetId="0">請求書記載方法!$A$1:$AJ$45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5" i="6" l="1"/>
  <c r="V25" i="4"/>
  <c r="E6" i="5" l="1"/>
  <c r="A51" i="5"/>
  <c r="A6" i="5"/>
  <c r="B69" i="5" l="1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24" i="5"/>
  <c r="B23" i="5"/>
  <c r="B22" i="5"/>
  <c r="B21" i="5"/>
  <c r="B20" i="5"/>
  <c r="B19" i="5"/>
  <c r="B18" i="5"/>
  <c r="B17" i="5"/>
  <c r="B16" i="5"/>
  <c r="A24" i="5"/>
  <c r="A23" i="5"/>
  <c r="A22" i="5"/>
  <c r="A21" i="5"/>
  <c r="A20" i="5"/>
  <c r="A19" i="5"/>
  <c r="A18" i="5"/>
  <c r="A17" i="5"/>
  <c r="A16" i="5"/>
  <c r="AE71" i="5"/>
  <c r="AE70" i="5"/>
  <c r="AE69" i="5"/>
  <c r="AE68" i="5"/>
  <c r="AE67" i="5"/>
  <c r="AE66" i="5"/>
  <c r="AE65" i="5"/>
  <c r="AE64" i="5"/>
  <c r="AE63" i="5"/>
  <c r="AE62" i="5"/>
  <c r="AE61" i="5"/>
  <c r="AE26" i="5"/>
  <c r="AE25" i="5"/>
  <c r="AE24" i="5"/>
  <c r="AE23" i="5"/>
  <c r="AE22" i="5"/>
  <c r="AE21" i="5"/>
  <c r="AE20" i="5"/>
  <c r="AE19" i="5"/>
  <c r="AE18" i="5"/>
  <c r="AE17" i="5"/>
  <c r="AE16" i="5"/>
  <c r="Q71" i="5"/>
  <c r="Q70" i="5"/>
  <c r="Q69" i="5"/>
  <c r="Q68" i="5"/>
  <c r="Q67" i="5"/>
  <c r="Q66" i="5"/>
  <c r="Q65" i="5"/>
  <c r="Q64" i="5"/>
  <c r="Q63" i="5"/>
  <c r="Q62" i="5"/>
  <c r="Q61" i="5"/>
  <c r="Q26" i="5"/>
  <c r="Q25" i="5"/>
  <c r="Q24" i="5"/>
  <c r="Q23" i="5"/>
  <c r="Q22" i="5"/>
  <c r="Q21" i="5"/>
  <c r="Q20" i="5"/>
  <c r="Q19" i="5"/>
  <c r="Q18" i="5"/>
  <c r="Q17" i="5"/>
  <c r="Q16" i="5"/>
  <c r="N71" i="5"/>
  <c r="N70" i="5"/>
  <c r="N69" i="5"/>
  <c r="N68" i="5"/>
  <c r="N67" i="5"/>
  <c r="N66" i="5"/>
  <c r="N65" i="5"/>
  <c r="N64" i="5"/>
  <c r="N63" i="5"/>
  <c r="N62" i="5"/>
  <c r="N61" i="5"/>
  <c r="N26" i="5"/>
  <c r="N25" i="5"/>
  <c r="N24" i="5"/>
  <c r="N23" i="5"/>
  <c r="N22" i="5"/>
  <c r="N21" i="5"/>
  <c r="N20" i="5"/>
  <c r="N19" i="5"/>
  <c r="N18" i="5"/>
  <c r="N17" i="5"/>
  <c r="N16" i="5"/>
  <c r="C69" i="5"/>
  <c r="C68" i="5"/>
  <c r="C67" i="5"/>
  <c r="C66" i="5"/>
  <c r="C65" i="5"/>
  <c r="C64" i="5"/>
  <c r="C63" i="5"/>
  <c r="C62" i="5"/>
  <c r="C61" i="5"/>
  <c r="C24" i="5"/>
  <c r="C23" i="5"/>
  <c r="C22" i="5"/>
  <c r="C21" i="5"/>
  <c r="C20" i="5"/>
  <c r="C19" i="5"/>
  <c r="C18" i="5"/>
  <c r="C17" i="5"/>
  <c r="C16" i="5"/>
  <c r="B74" i="5"/>
  <c r="L74" i="5"/>
  <c r="H76" i="5"/>
  <c r="L76" i="5"/>
  <c r="F78" i="5"/>
  <c r="H81" i="5"/>
  <c r="M81" i="5"/>
  <c r="A83" i="5"/>
  <c r="A84" i="5"/>
  <c r="R84" i="5"/>
  <c r="A86" i="5"/>
  <c r="D86" i="5"/>
  <c r="G86" i="5"/>
  <c r="J86" i="5"/>
  <c r="M86" i="5"/>
  <c r="P86" i="5"/>
  <c r="S86" i="5"/>
  <c r="A87" i="5"/>
  <c r="D87" i="5"/>
  <c r="G87" i="5"/>
  <c r="J87" i="5"/>
  <c r="M87" i="5"/>
  <c r="P87" i="5"/>
  <c r="S87" i="5"/>
  <c r="A88" i="5"/>
  <c r="C88" i="5"/>
  <c r="E88" i="5"/>
  <c r="G88" i="5"/>
  <c r="I88" i="5"/>
  <c r="K88" i="5"/>
  <c r="M88" i="5"/>
  <c r="I51" i="5"/>
  <c r="G51" i="5"/>
  <c r="E51" i="5"/>
  <c r="V57" i="5"/>
  <c r="V55" i="5"/>
  <c r="V53" i="5"/>
  <c r="V51" i="5"/>
  <c r="V50" i="5"/>
  <c r="V49" i="5"/>
  <c r="AD47" i="5"/>
  <c r="A39" i="5" l="1"/>
  <c r="A38" i="5"/>
  <c r="V24" i="6" l="1"/>
  <c r="V23" i="6"/>
  <c r="V22" i="6"/>
  <c r="V21" i="6"/>
  <c r="V20" i="6"/>
  <c r="V19" i="6"/>
  <c r="V18" i="6"/>
  <c r="V17" i="6"/>
  <c r="V16" i="6"/>
  <c r="V26" i="6" l="1"/>
  <c r="G12" i="6"/>
  <c r="M36" i="5"/>
  <c r="H36" i="5"/>
  <c r="AD2" i="5"/>
  <c r="F33" i="5"/>
  <c r="L31" i="5"/>
  <c r="H31" i="5"/>
  <c r="L29" i="5"/>
  <c r="B29" i="5"/>
  <c r="V4" i="5"/>
  <c r="V12" i="5"/>
  <c r="I6" i="5"/>
  <c r="G6" i="5"/>
  <c r="V10" i="5"/>
  <c r="V8" i="5"/>
  <c r="V6" i="5"/>
  <c r="V5" i="5"/>
  <c r="V24" i="4"/>
  <c r="V23" i="4"/>
  <c r="V22" i="4"/>
  <c r="V21" i="4"/>
  <c r="V20" i="4"/>
  <c r="V19" i="4"/>
  <c r="V18" i="4"/>
  <c r="V17" i="4"/>
  <c r="V16" i="4"/>
  <c r="V16" i="5" l="1"/>
  <c r="V61" i="5"/>
  <c r="V67" i="5"/>
  <c r="V22" i="5"/>
  <c r="V21" i="5"/>
  <c r="V66" i="5"/>
  <c r="V17" i="5"/>
  <c r="V62" i="5"/>
  <c r="V23" i="5"/>
  <c r="V68" i="5"/>
  <c r="V63" i="5"/>
  <c r="V18" i="5"/>
  <c r="V69" i="5"/>
  <c r="V24" i="5"/>
  <c r="V19" i="5"/>
  <c r="V64" i="5"/>
  <c r="V20" i="5"/>
  <c r="V65" i="5"/>
  <c r="V70" i="5" l="1"/>
  <c r="V25" i="5"/>
  <c r="V26" i="4"/>
  <c r="G12" i="4"/>
  <c r="G12" i="5" l="1"/>
  <c r="G57" i="5"/>
  <c r="V26" i="5"/>
  <c r="V71" i="5"/>
</calcChain>
</file>

<file path=xl/sharedStrings.xml><?xml version="1.0" encoding="utf-8"?>
<sst xmlns="http://schemas.openxmlformats.org/spreadsheetml/2006/main" count="333" uniqueCount="117">
  <si>
    <t>月 日</t>
    <rPh sb="0" eb="1">
      <t>ツキ</t>
    </rPh>
    <rPh sb="2" eb="3">
      <t>ヒ</t>
    </rPh>
    <phoneticPr fontId="2"/>
  </si>
  <si>
    <t>請　　　　　　　　　求　　　　　　　　　内　　　　　　　　　訳　</t>
    <rPh sb="0" eb="1">
      <t>ショウ</t>
    </rPh>
    <rPh sb="10" eb="11">
      <t>モトム</t>
    </rPh>
    <rPh sb="20" eb="21">
      <t>ウチ</t>
    </rPh>
    <rPh sb="30" eb="31">
      <t>ヤク</t>
    </rPh>
    <phoneticPr fontId="2"/>
  </si>
  <si>
    <t>担当者</t>
    <rPh sb="0" eb="3">
      <t>タントウシャ</t>
    </rPh>
    <phoneticPr fontId="2"/>
  </si>
  <si>
    <t>経理</t>
    <rPh sb="0" eb="2">
      <t>ケイリ</t>
    </rPh>
    <phoneticPr fontId="2"/>
  </si>
  <si>
    <t>御中</t>
    <rPh sb="0" eb="2">
      <t>オンチュウ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</si>
  <si>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</si>
  <si>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</si>
  <si>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No.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</si>
  <si>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</si>
  <si>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</si>
  <si>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下記の通りご請求申し上げます。</t>
    <phoneticPr fontId="2"/>
  </si>
  <si>
    <r>
      <rPr>
        <sz val="12"/>
        <rFont val="ＭＳ Ｐ明朝"/>
        <family val="1"/>
        <charset val="128"/>
      </rPr>
      <t>株式会社</t>
    </r>
    <r>
      <rPr>
        <b/>
        <sz val="16"/>
        <rFont val="ＭＳ Ｐ明朝"/>
        <family val="1"/>
        <charset val="128"/>
      </rPr>
      <t>九州ダイケン</t>
    </r>
    <rPh sb="0" eb="2">
      <t>カブシキ</t>
    </rPh>
    <rPh sb="2" eb="4">
      <t>カイシャ</t>
    </rPh>
    <rPh sb="4" eb="6">
      <t>キュウシュウ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</si>
  <si>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</si>
  <si>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　</t>
    <phoneticPr fontId="2"/>
  </si>
  <si>
    <t>社　名</t>
    <rPh sb="0" eb="1">
      <t>シャ</t>
    </rPh>
    <rPh sb="2" eb="3">
      <t>メイ</t>
    </rPh>
    <phoneticPr fontId="2"/>
  </si>
  <si>
    <t>住　所</t>
    <rPh sb="0" eb="1">
      <t>スミ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</si>
  <si>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</si>
  <si>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</si>
  <si>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項　　　　　　　　　　目</t>
    <rPh sb="0" eb="1">
      <t>コウ</t>
    </rPh>
    <rPh sb="11" eb="12">
      <t>メ</t>
    </rPh>
    <phoneticPr fontId="2"/>
  </si>
  <si>
    <t>摘　　要</t>
    <rPh sb="0" eb="1">
      <t>ツム</t>
    </rPh>
    <rPh sb="3" eb="4">
      <t>ヨウ</t>
    </rPh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</si>
  <si>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</si>
  <si>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</si>
  <si>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</si>
  <si>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合　　　　　計</t>
    <rPh sb="0" eb="1">
      <t>ア</t>
    </rPh>
    <rPh sb="6" eb="7">
      <t>ケイ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</si>
  <si>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2"/>
  </si>
  <si>
    <t>確認</t>
    <rPh sb="0" eb="2">
      <t>カクニン</t>
    </rPh>
    <phoneticPr fontId="2"/>
  </si>
  <si>
    <t>部門長</t>
    <rPh sb="0" eb="2">
      <t>ブモン</t>
    </rPh>
    <rPh sb="2" eb="3">
      <t>チョウ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</si>
  <si>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</si>
  <si>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</si>
  <si>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口座名義：</t>
    <rPh sb="0" eb="2">
      <t>コウザ</t>
    </rPh>
    <rPh sb="2" eb="4">
      <t>メイギ</t>
    </rPh>
    <phoneticPr fontId="2"/>
  </si>
  <si>
    <t>振込指定口座</t>
    <rPh sb="0" eb="2">
      <t>フリコミ</t>
    </rPh>
    <rPh sb="2" eb="4">
      <t>シテイ</t>
    </rPh>
    <rPh sb="4" eb="6">
      <t>コウザ</t>
    </rPh>
    <phoneticPr fontId="2"/>
  </si>
  <si>
    <t>口座を選択して下さい：</t>
    <rPh sb="0" eb="2">
      <t>コウザ</t>
    </rPh>
    <rPh sb="3" eb="5">
      <t>センタク</t>
    </rPh>
    <rPh sb="7" eb="8">
      <t>クダ</t>
    </rPh>
    <phoneticPr fontId="2"/>
  </si>
  <si>
    <t>工事完了報告書添付済</t>
    <rPh sb="0" eb="2">
      <t>コウジ</t>
    </rPh>
    <rPh sb="2" eb="4">
      <t>カンリョウ</t>
    </rPh>
    <rPh sb="4" eb="7">
      <t>ホウコクショ</t>
    </rPh>
    <rPh sb="7" eb="9">
      <t>テンプ</t>
    </rPh>
    <rPh sb="9" eb="10">
      <t>ズ</t>
    </rPh>
    <phoneticPr fontId="2"/>
  </si>
  <si>
    <t>□</t>
  </si>
  <si>
    <t>□</t>
    <phoneticPr fontId="2"/>
  </si>
  <si>
    <t>☑</t>
    <phoneticPr fontId="2"/>
  </si>
  <si>
    <t>添付資料</t>
    <rPh sb="0" eb="2">
      <t>テンプ</t>
    </rPh>
    <rPh sb="2" eb="4">
      <t>シリョウ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</si>
  <si>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</si>
  <si>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</si>
  <si>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現場名</t>
    <rPh sb="0" eb="2">
      <t>ゲンバ</t>
    </rPh>
    <rPh sb="2" eb="3">
      <t>メイ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</si>
  <si>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</si>
  <si>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処理済み印</t>
    <rPh sb="0" eb="2">
      <t>ショリ</t>
    </rPh>
    <rPh sb="2" eb="3">
      <t>ズ</t>
    </rPh>
    <rPh sb="4" eb="5">
      <t>イン</t>
    </rPh>
    <phoneticPr fontId="2"/>
  </si>
  <si>
    <t>コードNo.</t>
    <phoneticPr fontId="2"/>
  </si>
  <si>
    <t>本</t>
    <rPh sb="0" eb="1">
      <t>ホン</t>
    </rPh>
    <phoneticPr fontId="2"/>
  </si>
  <si>
    <t>福</t>
    <rPh sb="0" eb="1">
      <t>フク</t>
    </rPh>
    <phoneticPr fontId="2"/>
  </si>
  <si>
    <t>北</t>
    <rPh sb="0" eb="1">
      <t>キタ</t>
    </rPh>
    <phoneticPr fontId="2"/>
  </si>
  <si>
    <t>大</t>
    <rPh sb="0" eb="1">
      <t>オオ</t>
    </rPh>
    <phoneticPr fontId="2"/>
  </si>
  <si>
    <t>佐</t>
    <rPh sb="0" eb="1">
      <t>タスク</t>
    </rPh>
    <phoneticPr fontId="2"/>
  </si>
  <si>
    <t>長</t>
    <rPh sb="0" eb="1">
      <t>ナガ</t>
    </rPh>
    <phoneticPr fontId="2"/>
  </si>
  <si>
    <t>宮</t>
    <rPh sb="0" eb="1">
      <t>ミヤ</t>
    </rPh>
    <phoneticPr fontId="2"/>
  </si>
  <si>
    <t>熊</t>
    <rPh sb="0" eb="1">
      <t>クマ</t>
    </rPh>
    <phoneticPr fontId="2"/>
  </si>
  <si>
    <t>鹿</t>
    <rPh sb="0" eb="1">
      <t>シカ</t>
    </rPh>
    <phoneticPr fontId="2"/>
  </si>
  <si>
    <t>管</t>
    <rPh sb="0" eb="1">
      <t>カン</t>
    </rPh>
    <phoneticPr fontId="2"/>
  </si>
  <si>
    <t>現</t>
    <rPh sb="0" eb="1">
      <t>ゲン</t>
    </rPh>
    <phoneticPr fontId="2"/>
  </si>
  <si>
    <t>設</t>
    <rPh sb="0" eb="1">
      <t>セツ</t>
    </rPh>
    <phoneticPr fontId="2"/>
  </si>
  <si>
    <t>T</t>
    <phoneticPr fontId="2"/>
  </si>
  <si>
    <t>保</t>
    <rPh sb="0" eb="1">
      <t>ホ</t>
    </rPh>
    <phoneticPr fontId="2"/>
  </si>
  <si>
    <t>マ</t>
    <phoneticPr fontId="2"/>
  </si>
  <si>
    <t>ホ</t>
    <phoneticPr fontId="2"/>
  </si>
  <si>
    <t>サ</t>
    <phoneticPr fontId="2"/>
  </si>
  <si>
    <t>業</t>
    <rPh sb="0" eb="1">
      <t>ギョウ</t>
    </rPh>
    <phoneticPr fontId="2"/>
  </si>
  <si>
    <t>外注（固定）</t>
    <rPh sb="0" eb="2">
      <t>ガイチュウ</t>
    </rPh>
    <rPh sb="3" eb="5">
      <t>コテイ</t>
    </rPh>
    <phoneticPr fontId="2"/>
  </si>
  <si>
    <t>外注（臨時）</t>
    <rPh sb="0" eb="2">
      <t>ガイチュウ</t>
    </rPh>
    <rPh sb="3" eb="5">
      <t>リンジ</t>
    </rPh>
    <phoneticPr fontId="2"/>
  </si>
  <si>
    <t>材料</t>
    <rPh sb="0" eb="2">
      <t>ザイリョウ</t>
    </rPh>
    <phoneticPr fontId="2"/>
  </si>
  <si>
    <t>その他</t>
    <rPh sb="2" eb="3">
      <t>タ</t>
    </rPh>
    <phoneticPr fontId="2"/>
  </si>
  <si>
    <t>本　　・</t>
    <rPh sb="0" eb="1">
      <t>ホン</t>
    </rPh>
    <phoneticPr fontId="2"/>
  </si>
  <si>
    <t>本✔　・</t>
    <rPh sb="0" eb="1">
      <t>ホン</t>
    </rPh>
    <phoneticPr fontId="2"/>
  </si>
  <si>
    <t>福✔　・</t>
    <rPh sb="0" eb="1">
      <t>フク</t>
    </rPh>
    <phoneticPr fontId="2"/>
  </si>
  <si>
    <t>福　　・</t>
    <rPh sb="0" eb="1">
      <t>フク</t>
    </rPh>
    <phoneticPr fontId="2"/>
  </si>
  <si>
    <t>北✔　・</t>
    <rPh sb="0" eb="1">
      <t>キタ</t>
    </rPh>
    <phoneticPr fontId="2"/>
  </si>
  <si>
    <t>北　　・</t>
    <rPh sb="0" eb="1">
      <t>キタ</t>
    </rPh>
    <phoneticPr fontId="2"/>
  </si>
  <si>
    <t>大　　・</t>
    <rPh sb="0" eb="1">
      <t>ダイ</t>
    </rPh>
    <phoneticPr fontId="2"/>
  </si>
  <si>
    <t>大✔　・</t>
    <rPh sb="0" eb="1">
      <t>ダイ</t>
    </rPh>
    <phoneticPr fontId="2"/>
  </si>
  <si>
    <t>佐　　・</t>
    <rPh sb="0" eb="1">
      <t>タスク</t>
    </rPh>
    <phoneticPr fontId="2"/>
  </si>
  <si>
    <t>佐✔　・</t>
    <rPh sb="0" eb="1">
      <t>タスク</t>
    </rPh>
    <phoneticPr fontId="2"/>
  </si>
  <si>
    <t>長　　・</t>
    <rPh sb="0" eb="1">
      <t>ナガ</t>
    </rPh>
    <phoneticPr fontId="2"/>
  </si>
  <si>
    <t>長✔　・</t>
    <rPh sb="0" eb="1">
      <t>チョウ</t>
    </rPh>
    <phoneticPr fontId="2"/>
  </si>
  <si>
    <t>宮　　・</t>
    <rPh sb="0" eb="1">
      <t>ミヤ</t>
    </rPh>
    <phoneticPr fontId="2"/>
  </si>
  <si>
    <t>宮✔　・</t>
    <rPh sb="0" eb="1">
      <t>ミヤ</t>
    </rPh>
    <phoneticPr fontId="2"/>
  </si>
  <si>
    <t>管　　・</t>
    <rPh sb="0" eb="1">
      <t>カン</t>
    </rPh>
    <phoneticPr fontId="2"/>
  </si>
  <si>
    <t>管✔　・</t>
    <rPh sb="0" eb="1">
      <t>カン</t>
    </rPh>
    <phoneticPr fontId="2"/>
  </si>
  <si>
    <t>現　　・</t>
    <rPh sb="0" eb="1">
      <t>ゲン</t>
    </rPh>
    <phoneticPr fontId="2"/>
  </si>
  <si>
    <t>現✔　・</t>
    <rPh sb="0" eb="1">
      <t>ゲン</t>
    </rPh>
    <phoneticPr fontId="2"/>
  </si>
  <si>
    <t>設　　・</t>
    <rPh sb="0" eb="1">
      <t>セツ</t>
    </rPh>
    <phoneticPr fontId="2"/>
  </si>
  <si>
    <t>設✔　・</t>
    <rPh sb="0" eb="1">
      <t>セツ</t>
    </rPh>
    <phoneticPr fontId="2"/>
  </si>
  <si>
    <t>T　　・</t>
    <phoneticPr fontId="2"/>
  </si>
  <si>
    <t>T✔　・</t>
    <phoneticPr fontId="2"/>
  </si>
  <si>
    <t>保　　・</t>
    <rPh sb="0" eb="1">
      <t>ホ</t>
    </rPh>
    <phoneticPr fontId="2"/>
  </si>
  <si>
    <t>保✔　・</t>
    <rPh sb="0" eb="1">
      <t>ホ</t>
    </rPh>
    <phoneticPr fontId="2"/>
  </si>
  <si>
    <t>マ　　・</t>
    <phoneticPr fontId="2"/>
  </si>
  <si>
    <t>マ✔　・</t>
    <phoneticPr fontId="2"/>
  </si>
  <si>
    <t>ホ　　・</t>
  </si>
  <si>
    <t>ホ　　・</t>
    <phoneticPr fontId="2"/>
  </si>
  <si>
    <t>ホ✔　・</t>
    <phoneticPr fontId="2"/>
  </si>
  <si>
    <t>サ　　・</t>
  </si>
  <si>
    <t>サ　　・</t>
    <phoneticPr fontId="2"/>
  </si>
  <si>
    <t>サ✔　・</t>
    <phoneticPr fontId="2"/>
  </si>
  <si>
    <t>業</t>
    <rPh sb="0" eb="1">
      <t>ギョウ</t>
    </rPh>
    <phoneticPr fontId="2"/>
  </si>
  <si>
    <t>業✔</t>
    <rPh sb="0" eb="1">
      <t>ギョウ</t>
    </rPh>
    <phoneticPr fontId="2"/>
  </si>
  <si>
    <t>鹿</t>
    <rPh sb="0" eb="1">
      <t>シカ</t>
    </rPh>
    <phoneticPr fontId="2"/>
  </si>
  <si>
    <t>鹿✔</t>
    <rPh sb="0" eb="1">
      <t>シカ</t>
    </rPh>
    <phoneticPr fontId="2"/>
  </si>
  <si>
    <r>
      <t>日</t>
    </r>
    <r>
      <rPr>
        <sz val="11"/>
        <rFont val="ＭＳ Ｐ明朝"/>
        <family val="1"/>
        <charset val="128"/>
      </rPr>
      <t>(</t>
    </r>
    <rPh sb="0" eb="1">
      <t>ニチ</t>
    </rPh>
    <phoneticPr fontId="2"/>
  </si>
  <si>
    <r>
      <t>月分</t>
    </r>
    <r>
      <rPr>
        <sz val="11"/>
        <rFont val="ＭＳ Ｐ明朝"/>
        <family val="1"/>
        <charset val="128"/>
      </rPr>
      <t>)</t>
    </r>
    <rPh sb="0" eb="1">
      <t>ガツ</t>
    </rPh>
    <rPh sb="1" eb="2">
      <t>ブン</t>
    </rPh>
    <phoneticPr fontId="2"/>
  </si>
  <si>
    <r>
      <t xml:space="preserve">請　求　書 </t>
    </r>
    <r>
      <rPr>
        <b/>
        <sz val="18"/>
        <rFont val="ＭＳ Ｐ明朝"/>
        <family val="1"/>
        <charset val="128"/>
      </rPr>
      <t>(控)</t>
    </r>
    <rPh sb="0" eb="1">
      <t>ショウ</t>
    </rPh>
    <rPh sb="2" eb="3">
      <t>モトム</t>
    </rPh>
    <rPh sb="4" eb="5">
      <t>ショ</t>
    </rPh>
    <rPh sb="7" eb="8">
      <t>ヒカ</t>
    </rPh>
    <phoneticPr fontId="2"/>
  </si>
  <si>
    <t>物販</t>
    <rPh sb="0" eb="2">
      <t>ブッパン</t>
    </rPh>
    <phoneticPr fontId="2"/>
  </si>
  <si>
    <t>口座名義（ｶﾅ）：</t>
    <rPh sb="0" eb="2">
      <t>コウザ</t>
    </rPh>
    <rPh sb="2" eb="4">
      <t>メイギ</t>
    </rPh>
    <phoneticPr fontId="2"/>
  </si>
  <si>
    <t>熊✔</t>
    <rPh sb="0" eb="1">
      <t>クマ</t>
    </rPh>
    <phoneticPr fontId="2"/>
  </si>
  <si>
    <t>外注（</t>
    <rPh sb="0" eb="2">
      <t>ガイチュウ</t>
    </rPh>
    <phoneticPr fontId="2"/>
  </si>
  <si>
    <t>固定・</t>
    <rPh sb="0" eb="2">
      <t>コテイ</t>
    </rPh>
    <phoneticPr fontId="2"/>
  </si>
  <si>
    <t>臨時</t>
    <rPh sb="0" eb="2">
      <t>リンジ</t>
    </rPh>
    <phoneticPr fontId="2"/>
  </si>
  <si>
    <t>）・</t>
  </si>
  <si>
    <t>）・</t>
    <phoneticPr fontId="2"/>
  </si>
  <si>
    <t>固定 ・</t>
    <rPh sb="0" eb="2">
      <t>コテイ</t>
    </rPh>
    <phoneticPr fontId="2"/>
  </si>
  <si>
    <t>材料 ・</t>
    <rPh sb="0" eb="2">
      <t>ザイリョウ</t>
    </rPh>
    <phoneticPr fontId="2"/>
  </si>
  <si>
    <t>物販 ・</t>
    <rPh sb="0" eb="2">
      <t>ブッパン</t>
    </rPh>
    <phoneticPr fontId="2"/>
  </si>
  <si>
    <t>請　求　書 (正)</t>
    <rPh sb="0" eb="1">
      <t>ショウ</t>
    </rPh>
    <rPh sb="2" eb="3">
      <t>モトム</t>
    </rPh>
    <rPh sb="4" eb="5">
      <t>ショ</t>
    </rPh>
    <rPh sb="7" eb="8">
      <t>セイ</t>
    </rPh>
    <phoneticPr fontId="2"/>
  </si>
  <si>
    <t>請　求　書 (副)</t>
    <rPh sb="0" eb="1">
      <t>ショウ</t>
    </rPh>
    <rPh sb="2" eb="3">
      <t>モトム</t>
    </rPh>
    <rPh sb="4" eb="5">
      <t>ショ</t>
    </rPh>
    <rPh sb="7" eb="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</si>
</sst>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176" formatCode="#,##0_);[Red]\(#,##0\)"/>
    <numFmt numFmtId="177" formatCode="#,##0_ "/>
    <numFmt numFmtId="178" formatCode="0_ "/>
    <numFmt numFmtId="179" formatCode="&quot;¥&quot;#,##0;&quot;¥&quot;\-#,##0;"/>
    <numFmt numFmtId="180" formatCode="#,##0;\-#,##0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6"/>
      <name val="ＭＳ 明朝"/>
      <family val="1"/>
      <charset val="128"/>
    </font>
    <font>
      <sz val="16"/>
      <name val="ＭＳ Ｐ明朝"/>
      <family val="1"/>
      <charset val="128"/>
    </font>
    <font>
      <sz val="11"/>
      <color theme="5"/>
      <name val="ＭＳ Ｐ明朝"/>
      <family val="1"/>
      <charset val="128"/>
    </font>
    <font>
      <strike/>
      <sz val="12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distributed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distributed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49" fontId="4" fillId="2" borderId="0" xfId="0" applyNumberFormat="1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3" borderId="0" xfId="0" applyFont="1" applyFill="1" applyAlignment="1">
      <alignment horizontal="left" vertical="center" indent="1"/>
    </xf>
    <xf numFmtId="0" fontId="4" fillId="2" borderId="0" xfId="0" applyFont="1" applyFill="1" applyBorder="1" applyAlignment="1">
      <alignment horizontal="distributed" vertical="center"/>
    </xf>
    <xf numFmtId="176" fontId="4" fillId="2" borderId="0" xfId="1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distributed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distributed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vertical="center"/>
    </xf>
    <xf numFmtId="38" fontId="3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distributed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49" fontId="4" fillId="2" borderId="0" xfId="0" applyNumberFormat="1" applyFont="1" applyFill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3" borderId="0" xfId="0" applyFont="1" applyFill="1" applyAlignment="1">
      <alignment horizontal="left" vertical="center" indent="1"/>
    </xf>
    <xf numFmtId="0" fontId="4" fillId="2" borderId="0" xfId="0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distributed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3" fillId="2" borderId="4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16" fillId="2" borderId="45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16" fillId="3" borderId="0" xfId="0" applyFont="1" applyFill="1" applyBorder="1" applyAlignment="1">
      <alignment horizontal="distributed" vertical="distributed"/>
    </xf>
    <xf numFmtId="0" fontId="1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5" fontId="16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distributed"/>
    </xf>
    <xf numFmtId="0" fontId="4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52" xfId="0" applyFont="1" applyBorder="1" applyAlignment="1">
      <alignment horizontal="left" vertical="top" shrinkToFit="1"/>
    </xf>
    <xf numFmtId="0" fontId="20" fillId="0" borderId="53" xfId="0" applyFont="1" applyBorder="1" applyAlignment="1">
      <alignment horizontal="left" vertical="top" shrinkToFit="1"/>
    </xf>
    <xf numFmtId="0" fontId="20" fillId="0" borderId="54" xfId="0" applyFont="1" applyBorder="1" applyAlignment="1">
      <alignment horizontal="left" vertical="top" shrinkToFit="1"/>
    </xf>
    <xf numFmtId="0" fontId="4" fillId="2" borderId="0" xfId="0" applyFont="1" applyFill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0" fillId="2" borderId="1" xfId="0" applyFont="1" applyFill="1" applyBorder="1" applyAlignment="1">
      <alignment horizontal="distributed" vertical="distributed" justifyLastLine="1"/>
    </xf>
    <xf numFmtId="0" fontId="15" fillId="2" borderId="1" xfId="0" applyFont="1" applyFill="1" applyBorder="1" applyAlignment="1">
      <alignment horizontal="center" vertical="center" textRotation="9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5" fillId="2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horizontal="left" vertical="center" indent="1"/>
    </xf>
    <xf numFmtId="0" fontId="4" fillId="2" borderId="0" xfId="0" applyFont="1" applyFill="1" applyBorder="1" applyAlignment="1">
      <alignment horizontal="distributed" vertical="center"/>
    </xf>
    <xf numFmtId="177" fontId="4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Border="1" applyAlignment="1">
      <alignment horizontal="distributed" vertical="distributed"/>
    </xf>
    <xf numFmtId="0" fontId="3" fillId="2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left" vertical="center" shrinkToFit="1"/>
    </xf>
    <xf numFmtId="0" fontId="4" fillId="2" borderId="28" xfId="0" applyFont="1" applyFill="1" applyBorder="1" applyAlignment="1">
      <alignment horizontal="right" vertical="distributed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5" fontId="4" fillId="2" borderId="28" xfId="1" applyNumberFormat="1" applyFont="1" applyFill="1" applyBorder="1" applyAlignment="1">
      <alignment vertical="center" shrinkToFit="1"/>
    </xf>
    <xf numFmtId="5" fontId="0" fillId="0" borderId="10" xfId="0" applyNumberFormat="1" applyBorder="1" applyAlignment="1">
      <alignment vertical="center" shrinkToFit="1"/>
    </xf>
    <xf numFmtId="5" fontId="0" fillId="0" borderId="29" xfId="0" applyNumberFormat="1" applyBorder="1" applyAlignment="1">
      <alignment vertical="center" shrinkToFit="1"/>
    </xf>
    <xf numFmtId="179" fontId="4" fillId="2" borderId="28" xfId="1" applyNumberFormat="1" applyFont="1" applyFill="1" applyBorder="1" applyAlignment="1">
      <alignment horizontal="right" vertical="center" shrinkToFit="1"/>
    </xf>
    <xf numFmtId="179" fontId="0" fillId="0" borderId="10" xfId="0" applyNumberFormat="1" applyBorder="1" applyAlignment="1">
      <alignment horizontal="right" vertical="center" shrinkToFit="1"/>
    </xf>
    <xf numFmtId="179" fontId="0" fillId="0" borderId="29" xfId="0" applyNumberFormat="1" applyBorder="1" applyAlignment="1">
      <alignment horizontal="right" vertical="center" shrinkToFit="1"/>
    </xf>
    <xf numFmtId="49" fontId="4" fillId="2" borderId="7" xfId="1" applyNumberFormat="1" applyFont="1" applyFill="1" applyBorder="1" applyAlignment="1">
      <alignment horizontal="left" vertical="center" shrinkToFit="1"/>
    </xf>
    <xf numFmtId="49" fontId="4" fillId="2" borderId="1" xfId="1" applyNumberFormat="1" applyFont="1" applyFill="1" applyBorder="1" applyAlignment="1">
      <alignment horizontal="left" vertical="center" shrinkToFit="1"/>
    </xf>
    <xf numFmtId="49" fontId="4" fillId="2" borderId="17" xfId="1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distributed"/>
    </xf>
    <xf numFmtId="0" fontId="0" fillId="0" borderId="1" xfId="0" applyBorder="1" applyAlignment="1">
      <alignment horizontal="left" vertical="distributed"/>
    </xf>
    <xf numFmtId="179" fontId="13" fillId="2" borderId="1" xfId="1" applyNumberFormat="1" applyFont="1" applyFill="1" applyBorder="1" applyAlignment="1">
      <alignment horizontal="right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4" fillId="2" borderId="28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29" xfId="0" applyFont="1" applyFill="1" applyBorder="1" applyAlignment="1">
      <alignment horizontal="left" vertical="center" shrinkToFit="1"/>
    </xf>
    <xf numFmtId="49" fontId="4" fillId="2" borderId="10" xfId="1" applyNumberFormat="1" applyFont="1" applyFill="1" applyBorder="1" applyAlignment="1">
      <alignment horizontal="left" vertical="center" shrinkToFit="1"/>
    </xf>
    <xf numFmtId="49" fontId="4" fillId="2" borderId="13" xfId="1" applyNumberFormat="1" applyFont="1" applyFill="1" applyBorder="1" applyAlignment="1">
      <alignment horizontal="left" vertical="center" shrinkToFit="1"/>
    </xf>
    <xf numFmtId="179" fontId="4" fillId="2" borderId="10" xfId="1" applyNumberFormat="1" applyFont="1" applyFill="1" applyBorder="1" applyAlignment="1">
      <alignment horizontal="right" vertical="center" shrinkToFit="1"/>
    </xf>
    <xf numFmtId="179" fontId="4" fillId="2" borderId="29" xfId="1" applyNumberFormat="1" applyFont="1" applyFill="1" applyBorder="1" applyAlignment="1">
      <alignment horizontal="right" vertical="center" shrinkToFit="1"/>
    </xf>
    <xf numFmtId="49" fontId="4" fillId="2" borderId="9" xfId="1" applyNumberFormat="1" applyFont="1" applyFill="1" applyBorder="1" applyAlignment="1">
      <alignment horizontal="left" vertical="center" shrinkToFit="1"/>
    </xf>
    <xf numFmtId="179" fontId="4" fillId="2" borderId="34" xfId="1" applyNumberFormat="1" applyFont="1" applyFill="1" applyBorder="1" applyAlignment="1">
      <alignment horizontal="right" vertical="center" shrinkToFit="1"/>
    </xf>
    <xf numFmtId="179" fontId="0" fillId="0" borderId="4" xfId="0" applyNumberFormat="1" applyBorder="1" applyAlignment="1">
      <alignment horizontal="right" vertical="center" shrinkToFit="1"/>
    </xf>
    <xf numFmtId="179" fontId="0" fillId="0" borderId="35" xfId="0" applyNumberFormat="1" applyBorder="1" applyAlignment="1">
      <alignment horizontal="right" vertical="center" shrinkToFit="1"/>
    </xf>
    <xf numFmtId="49" fontId="4" fillId="2" borderId="5" xfId="1" applyNumberFormat="1" applyFont="1" applyFill="1" applyBorder="1" applyAlignment="1">
      <alignment horizontal="left" vertical="center" shrinkToFit="1"/>
    </xf>
    <xf numFmtId="49" fontId="4" fillId="2" borderId="4" xfId="1" applyNumberFormat="1" applyFont="1" applyFill="1" applyBorder="1" applyAlignment="1">
      <alignment horizontal="left" vertical="center" shrinkToFit="1"/>
    </xf>
    <xf numFmtId="49" fontId="4" fillId="2" borderId="14" xfId="1" applyNumberFormat="1" applyFont="1" applyFill="1" applyBorder="1" applyAlignment="1">
      <alignment horizontal="left" vertical="center" shrinkToFit="1"/>
    </xf>
    <xf numFmtId="0" fontId="9" fillId="2" borderId="3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5" xfId="0" applyNumberFormat="1" applyFont="1" applyBorder="1" applyAlignment="1" applyProtection="1">
      <alignment horizontal="right" vertical="center" shrinkToFit="1"/>
      <protection locked="0"/>
    </xf>
    <xf numFmtId="180" fontId="12" fillId="0" borderId="31" xfId="0" applyNumberFormat="1" applyFont="1" applyBorder="1" applyAlignment="1" applyProtection="1">
      <alignment horizontal="right" vertical="center" shrinkToFit="1"/>
      <protection locked="0"/>
    </xf>
    <xf numFmtId="179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79" fontId="12" fillId="0" borderId="25" xfId="0" applyNumberFormat="1" applyFont="1" applyBorder="1" applyAlignment="1" applyProtection="1">
      <alignment horizontal="right" vertical="center" shrinkToFit="1"/>
      <protection locked="0"/>
    </xf>
    <xf numFmtId="179" fontId="12" fillId="0" borderId="31" xfId="0" applyNumberFormat="1" applyFont="1" applyBorder="1" applyAlignment="1" applyProtection="1">
      <alignment horizontal="right" vertical="center" shrinkToFit="1"/>
      <protection locked="0"/>
    </xf>
    <xf numFmtId="179" fontId="4" fillId="2" borderId="30" xfId="1" applyNumberFormat="1" applyFont="1" applyFill="1" applyBorder="1" applyAlignment="1">
      <alignment horizontal="right" vertical="center" shrinkToFit="1"/>
    </xf>
    <xf numFmtId="179" fontId="12" fillId="0" borderId="25" xfId="0" applyNumberFormat="1" applyFont="1" applyBorder="1" applyAlignment="1">
      <alignment vertical="center" shrinkToFit="1"/>
    </xf>
    <xf numFmtId="179" fontId="12" fillId="0" borderId="31" xfId="0" applyNumberFormat="1" applyFont="1" applyBorder="1" applyAlignment="1">
      <alignment vertical="center" shrinkToFit="1"/>
    </xf>
    <xf numFmtId="38" fontId="4" fillId="2" borderId="30" xfId="1" applyFont="1" applyFill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right" vertical="distributed" shrinkToFit="1"/>
    </xf>
    <xf numFmtId="0" fontId="0" fillId="0" borderId="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179" fontId="4" fillId="2" borderId="34" xfId="1" applyNumberFormat="1" applyFont="1" applyFill="1" applyBorder="1" applyAlignment="1">
      <alignment vertical="center" shrinkToFit="1"/>
    </xf>
    <xf numFmtId="179" fontId="0" fillId="0" borderId="4" xfId="0" applyNumberFormat="1" applyBorder="1" applyAlignment="1">
      <alignment vertical="center" shrinkToFit="1"/>
    </xf>
    <xf numFmtId="179" fontId="0" fillId="0" borderId="35" xfId="0" applyNumberFormat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distributed"/>
    </xf>
    <xf numFmtId="0" fontId="0" fillId="3" borderId="0" xfId="0" applyFill="1" applyAlignment="1">
      <alignment horizontal="left" vertical="center"/>
    </xf>
    <xf numFmtId="0" fontId="3" fillId="3" borderId="0" xfId="0" applyFont="1" applyFill="1" applyBorder="1" applyAlignment="1">
      <alignment vertical="center" shrinkToFit="1"/>
    </xf>
    <xf numFmtId="0" fontId="3" fillId="3" borderId="0" xfId="0" applyFont="1" applyFill="1" applyAlignment="1">
      <alignment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2" borderId="49" xfId="0" applyFont="1" applyFill="1" applyBorder="1" applyAlignment="1">
      <alignment horizontal="left" vertical="top" shrinkToFit="1"/>
    </xf>
    <xf numFmtId="0" fontId="0" fillId="0" borderId="50" xfId="0" applyFont="1" applyBorder="1" applyAlignment="1">
      <alignment horizontal="left" vertical="top" shrinkToFit="1"/>
    </xf>
    <xf numFmtId="0" fontId="0" fillId="0" borderId="51" xfId="0" applyFont="1" applyBorder="1" applyAlignment="1">
      <alignment horizontal="left" vertical="top" shrinkToFit="1"/>
    </xf>
    <xf numFmtId="177" fontId="4" fillId="2" borderId="28" xfId="1" applyNumberFormat="1" applyFont="1" applyFill="1" applyBorder="1" applyAlignment="1">
      <alignment vertical="center" shrinkToFit="1"/>
    </xf>
    <xf numFmtId="177" fontId="0" fillId="0" borderId="10" xfId="0" applyNumberFormat="1" applyBorder="1" applyAlignment="1">
      <alignment vertical="center" shrinkToFit="1"/>
    </xf>
    <xf numFmtId="177" fontId="0" fillId="0" borderId="29" xfId="0" applyNumberFormat="1" applyBorder="1" applyAlignment="1">
      <alignment vertical="center" shrinkToFit="1"/>
    </xf>
    <xf numFmtId="180" fontId="4" fillId="2" borderId="28" xfId="1" applyNumberFormat="1" applyFont="1" applyFill="1" applyBorder="1" applyAlignment="1">
      <alignment horizontal="right" vertical="center" shrinkToFit="1"/>
    </xf>
    <xf numFmtId="180" fontId="4" fillId="2" borderId="10" xfId="1" applyNumberFormat="1" applyFont="1" applyFill="1" applyBorder="1" applyAlignment="1">
      <alignment horizontal="right" vertical="center" shrinkToFit="1"/>
    </xf>
    <xf numFmtId="180" fontId="4" fillId="2" borderId="29" xfId="1" applyNumberFormat="1" applyFont="1" applyFill="1" applyBorder="1" applyAlignment="1">
      <alignment horizontal="right" vertical="center" shrinkToFit="1"/>
    </xf>
    <xf numFmtId="180" fontId="4" fillId="2" borderId="34" xfId="1" applyNumberFormat="1" applyFont="1" applyFill="1" applyBorder="1" applyAlignment="1">
      <alignment horizontal="right" vertical="center" shrinkToFit="1"/>
    </xf>
    <xf numFmtId="180" fontId="0" fillId="0" borderId="4" xfId="0" applyNumberFormat="1" applyBorder="1" applyAlignment="1">
      <alignment horizontal="right" vertical="center" shrinkToFit="1"/>
    </xf>
    <xf numFmtId="180" fontId="0" fillId="0" borderId="35" xfId="0" applyNumberFormat="1" applyBorder="1" applyAlignment="1">
      <alignment horizontal="right" vertical="center" shrinkToFit="1"/>
    </xf>
    <xf numFmtId="178" fontId="17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17" fillId="0" borderId="25" xfId="0" applyNumberFormat="1" applyFont="1" applyBorder="1" applyAlignment="1" applyProtection="1">
      <alignment horizontal="right" vertical="center" shrinkToFit="1"/>
      <protection locked="0"/>
    </xf>
    <xf numFmtId="178" fontId="17" fillId="0" borderId="31" xfId="0" applyNumberFormat="1" applyFont="1" applyBorder="1" applyAlignment="1" applyProtection="1">
      <alignment horizontal="right" vertical="center" shrinkToFit="1"/>
      <protection locked="0"/>
    </xf>
    <xf numFmtId="178" fontId="17" fillId="2" borderId="34" xfId="0" applyNumberFormat="1" applyFont="1" applyFill="1" applyBorder="1" applyAlignment="1">
      <alignment horizontal="right" vertical="distributed" shrinkToFit="1"/>
    </xf>
    <xf numFmtId="178" fontId="18" fillId="0" borderId="4" xfId="0" applyNumberFormat="1" applyFont="1" applyBorder="1" applyAlignment="1">
      <alignment vertical="center" shrinkToFit="1"/>
    </xf>
    <xf numFmtId="178" fontId="18" fillId="0" borderId="35" xfId="0" applyNumberFormat="1" applyFont="1" applyBorder="1" applyAlignment="1">
      <alignment vertical="center" shrinkToFit="1"/>
    </xf>
    <xf numFmtId="180" fontId="0" fillId="0" borderId="10" xfId="0" applyNumberFormat="1" applyBorder="1" applyAlignment="1">
      <alignment horizontal="right" vertical="center" shrinkToFit="1"/>
    </xf>
    <xf numFmtId="180" fontId="0" fillId="0" borderId="29" xfId="0" applyNumberFormat="1" applyBorder="1" applyAlignment="1">
      <alignment horizontal="right" vertical="center" shrinkToFit="1"/>
    </xf>
    <xf numFmtId="178" fontId="17" fillId="2" borderId="34" xfId="1" applyNumberFormat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6" fillId="3" borderId="46" xfId="0" applyFont="1" applyFill="1" applyBorder="1" applyAlignment="1">
      <alignment horizontal="center" vertical="center" shrinkToFit="1"/>
    </xf>
    <xf numFmtId="0" fontId="16" fillId="3" borderId="47" xfId="0" applyFont="1" applyFill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5" fontId="16" fillId="3" borderId="0" xfId="0" applyNumberFormat="1" applyFont="1" applyFill="1" applyBorder="1" applyAlignment="1">
      <alignment horizontal="right" vertical="center" shrinkToFit="1"/>
    </xf>
    <xf numFmtId="0" fontId="16" fillId="3" borderId="43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center" vertical="center" shrinkToFit="1"/>
    </xf>
    <xf numFmtId="0" fontId="16" fillId="3" borderId="44" xfId="0" applyFont="1" applyFill="1" applyBorder="1" applyAlignment="1">
      <alignment horizontal="center" vertical="center" shrinkToFit="1"/>
    </xf>
    <xf numFmtId="0" fontId="16" fillId="3" borderId="42" xfId="0" applyFont="1" applyFill="1" applyBorder="1" applyAlignment="1">
      <alignment horizontal="left" vertical="center"/>
    </xf>
    <xf numFmtId="0" fontId="16" fillId="3" borderId="43" xfId="0" applyFont="1" applyFill="1" applyBorder="1" applyAlignment="1">
      <alignment horizontal="left" vertical="center"/>
    </xf>
    <xf numFmtId="0" fontId="16" fillId="3" borderId="42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21" fillId="3" borderId="43" xfId="0" applyFont="1" applyFill="1" applyBorder="1" applyAlignment="1">
      <alignment horizontal="left" vertical="center" shrinkToFit="1"/>
    </xf>
    <xf numFmtId="0" fontId="21" fillId="0" borderId="43" xfId="0" applyFont="1" applyBorder="1" applyAlignment="1">
      <alignment horizontal="left" vertical="center" shrinkToFit="1"/>
    </xf>
    <xf numFmtId="5" fontId="16" fillId="3" borderId="43" xfId="0" applyNumberFormat="1" applyFont="1" applyFill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20" fillId="2" borderId="5" xfId="0" applyFont="1" applyFill="1" applyBorder="1" applyAlignment="1">
      <alignment horizontal="left" vertical="top" shrinkToFit="1"/>
    </xf>
    <xf numFmtId="0" fontId="20" fillId="0" borderId="4" xfId="0" applyFont="1" applyBorder="1" applyAlignment="1">
      <alignment horizontal="left" vertical="top" shrinkToFit="1"/>
    </xf>
    <xf numFmtId="0" fontId="20" fillId="0" borderId="6" xfId="0" applyFont="1" applyBorder="1" applyAlignment="1">
      <alignment horizontal="left" vertical="top" shrinkToFit="1"/>
    </xf>
    <xf numFmtId="0" fontId="20" fillId="0" borderId="7" xfId="0" applyFont="1" applyBorder="1" applyAlignment="1">
      <alignment horizontal="left" vertical="top" shrinkToFit="1"/>
    </xf>
    <xf numFmtId="0" fontId="20" fillId="0" borderId="1" xfId="0" applyFont="1" applyBorder="1" applyAlignment="1">
      <alignment horizontal="left" vertical="top" shrinkToFit="1"/>
    </xf>
    <xf numFmtId="0" fontId="20" fillId="0" borderId="8" xfId="0" applyFont="1" applyBorder="1" applyAlignment="1">
      <alignment horizontal="left" vertical="top" shrinkToFit="1"/>
    </xf>
    <xf numFmtId="0" fontId="16" fillId="2" borderId="45" xfId="0" applyFont="1" applyFill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2" borderId="46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16" fillId="2" borderId="47" xfId="0" applyFont="1" applyFill="1" applyBorder="1" applyAlignment="1">
      <alignment horizontal="center" vertical="center" shrinkToFit="1"/>
    </xf>
    <xf numFmtId="0" fontId="3" fillId="3" borderId="47" xfId="0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shrinkToFit="1"/>
    </xf>
    <xf numFmtId="0" fontId="16" fillId="2" borderId="41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distributed" vertical="distributed" justifyLastLine="1"/>
    </xf>
    <xf numFmtId="5" fontId="4" fillId="2" borderId="34" xfId="1" applyNumberFormat="1" applyFont="1" applyFill="1" applyBorder="1" applyAlignment="1">
      <alignment vertical="center" shrinkToFit="1"/>
    </xf>
    <xf numFmtId="5" fontId="0" fillId="0" borderId="4" xfId="0" applyNumberFormat="1" applyBorder="1" applyAlignment="1">
      <alignment vertical="center" shrinkToFit="1"/>
    </xf>
    <xf numFmtId="5" fontId="0" fillId="0" borderId="35" xfId="0" applyNumberFormat="1" applyBorder="1" applyAlignment="1">
      <alignment vertical="center" shrinkToFit="1"/>
    </xf>
    <xf numFmtId="0" fontId="4" fillId="2" borderId="5" xfId="1" applyNumberFormat="1" applyFont="1" applyFill="1" applyBorder="1" applyAlignment="1">
      <alignment horizontal="left" vertical="center" shrinkToFit="1"/>
    </xf>
    <xf numFmtId="0" fontId="4" fillId="2" borderId="4" xfId="1" applyNumberFormat="1" applyFont="1" applyFill="1" applyBorder="1" applyAlignment="1">
      <alignment horizontal="left" vertical="center" shrinkToFit="1"/>
    </xf>
    <xf numFmtId="0" fontId="4" fillId="2" borderId="14" xfId="1" applyNumberFormat="1" applyFont="1" applyFill="1" applyBorder="1" applyAlignment="1">
      <alignment horizontal="left" vertical="center" shrinkToFit="1"/>
    </xf>
    <xf numFmtId="178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178" fontId="12" fillId="0" borderId="25" xfId="0" applyNumberFormat="1" applyFont="1" applyBorder="1" applyAlignment="1" applyProtection="1">
      <alignment horizontal="right" vertical="center" shrinkToFit="1"/>
      <protection locked="0"/>
    </xf>
    <xf numFmtId="178" fontId="12" fillId="0" borderId="31" xfId="0" applyNumberFormat="1" applyFont="1" applyBorder="1" applyAlignment="1" applyProtection="1">
      <alignment horizontal="right" vertical="center" shrinkToFit="1"/>
      <protection locked="0"/>
    </xf>
    <xf numFmtId="6" fontId="4" fillId="2" borderId="30" xfId="0" applyNumberFormat="1" applyFont="1" applyFill="1" applyBorder="1" applyAlignment="1" applyProtection="1">
      <alignment horizontal="center" vertical="center" shrinkToFit="1"/>
      <protection locked="0"/>
    </xf>
    <xf numFmtId="6" fontId="12" fillId="0" borderId="25" xfId="0" applyNumberFormat="1" applyFont="1" applyBorder="1" applyAlignment="1" applyProtection="1">
      <alignment vertical="center" shrinkToFit="1"/>
      <protection locked="0"/>
    </xf>
    <xf numFmtId="6" fontId="12" fillId="0" borderId="31" xfId="0" applyNumberFormat="1" applyFont="1" applyBorder="1" applyAlignment="1" applyProtection="1">
      <alignment vertical="center" shrinkToFit="1"/>
      <protection locked="0"/>
    </xf>
    <xf numFmtId="5" fontId="4" fillId="2" borderId="30" xfId="1" applyNumberFormat="1" applyFont="1" applyFill="1" applyBorder="1" applyAlignment="1">
      <alignment horizontal="right" vertical="center" shrinkToFit="1"/>
    </xf>
    <xf numFmtId="5" fontId="12" fillId="0" borderId="25" xfId="0" applyNumberFormat="1" applyFont="1" applyBorder="1" applyAlignment="1">
      <alignment vertical="center" shrinkToFit="1"/>
    </xf>
    <xf numFmtId="5" fontId="12" fillId="0" borderId="31" xfId="0" applyNumberFormat="1" applyFont="1" applyBorder="1" applyAlignment="1">
      <alignment vertical="center" shrinkToFit="1"/>
    </xf>
    <xf numFmtId="0" fontId="4" fillId="2" borderId="30" xfId="1" applyNumberFormat="1" applyFont="1" applyFill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6" xfId="0" applyNumberFormat="1" applyFont="1" applyBorder="1" applyAlignment="1">
      <alignment horizontal="right" vertical="center"/>
    </xf>
    <xf numFmtId="0" fontId="4" fillId="2" borderId="7" xfId="1" applyNumberFormat="1" applyFont="1" applyFill="1" applyBorder="1" applyAlignment="1">
      <alignment horizontal="left" vertical="center" shrinkToFit="1"/>
    </xf>
    <xf numFmtId="0" fontId="4" fillId="2" borderId="1" xfId="1" applyNumberFormat="1" applyFont="1" applyFill="1" applyBorder="1" applyAlignment="1">
      <alignment horizontal="left" vertical="center" shrinkToFit="1"/>
    </xf>
    <xf numFmtId="0" fontId="4" fillId="2" borderId="17" xfId="1" applyNumberFormat="1" applyFont="1" applyFill="1" applyBorder="1" applyAlignment="1">
      <alignment horizontal="left" vertical="center" shrinkToFit="1"/>
    </xf>
    <xf numFmtId="0" fontId="4" fillId="2" borderId="9" xfId="1" applyNumberFormat="1" applyFont="1" applyFill="1" applyBorder="1" applyAlignment="1">
      <alignment horizontal="left" vertical="center" shrinkToFit="1"/>
    </xf>
    <xf numFmtId="0" fontId="4" fillId="2" borderId="10" xfId="1" applyNumberFormat="1" applyFont="1" applyFill="1" applyBorder="1" applyAlignment="1">
      <alignment horizontal="left" vertical="center" shrinkToFit="1"/>
    </xf>
    <xf numFmtId="0" fontId="4" fillId="2" borderId="13" xfId="1" applyNumberFormat="1" applyFont="1" applyFill="1" applyBorder="1" applyAlignment="1">
      <alignment horizontal="left" vertical="center" shrinkToFit="1"/>
    </xf>
    <xf numFmtId="0" fontId="4" fillId="2" borderId="55" xfId="0" applyFont="1" applyFill="1" applyBorder="1" applyAlignment="1">
      <alignment horizontal="left" vertical="center" shrinkToFit="1"/>
    </xf>
    <xf numFmtId="0" fontId="4" fillId="2" borderId="56" xfId="0" applyFont="1" applyFill="1" applyBorder="1" applyAlignment="1">
      <alignment horizontal="left" vertical="center" shrinkToFit="1"/>
    </xf>
    <xf numFmtId="0" fontId="4" fillId="2" borderId="58" xfId="0" applyFont="1" applyFill="1" applyBorder="1" applyAlignment="1">
      <alignment horizontal="left" vertical="center" shrinkToFit="1"/>
    </xf>
    <xf numFmtId="0" fontId="4" fillId="2" borderId="55" xfId="0" applyFont="1" applyFill="1" applyBorder="1" applyAlignment="1">
      <alignment horizontal="right" vertical="distributed" shrinkToFit="1"/>
    </xf>
    <xf numFmtId="0" fontId="4" fillId="2" borderId="56" xfId="0" applyFont="1" applyFill="1" applyBorder="1" applyAlignment="1">
      <alignment horizontal="right" vertical="distributed" shrinkToFit="1"/>
    </xf>
    <xf numFmtId="0" fontId="4" fillId="2" borderId="58" xfId="0" applyFont="1" applyFill="1" applyBorder="1" applyAlignment="1">
      <alignment horizontal="right" vertical="distributed" shrinkToFit="1"/>
    </xf>
    <xf numFmtId="177" fontId="4" fillId="2" borderId="55" xfId="1" applyNumberFormat="1" applyFont="1" applyFill="1" applyBorder="1" applyAlignment="1">
      <alignment vertical="center" shrinkToFit="1"/>
    </xf>
    <xf numFmtId="177" fontId="4" fillId="2" borderId="56" xfId="1" applyNumberFormat="1" applyFont="1" applyFill="1" applyBorder="1" applyAlignment="1">
      <alignment vertical="center" shrinkToFit="1"/>
    </xf>
    <xf numFmtId="177" fontId="4" fillId="2" borderId="58" xfId="1" applyNumberFormat="1" applyFont="1" applyFill="1" applyBorder="1" applyAlignment="1">
      <alignment vertical="center" shrinkToFit="1"/>
    </xf>
    <xf numFmtId="180" fontId="4" fillId="2" borderId="55" xfId="1" applyNumberFormat="1" applyFont="1" applyFill="1" applyBorder="1" applyAlignment="1">
      <alignment horizontal="right" vertical="center" shrinkToFit="1"/>
    </xf>
    <xf numFmtId="180" fontId="4" fillId="2" borderId="56" xfId="1" applyNumberFormat="1" applyFont="1" applyFill="1" applyBorder="1" applyAlignment="1">
      <alignment horizontal="right" vertical="center" shrinkToFit="1"/>
    </xf>
    <xf numFmtId="180" fontId="4" fillId="2" borderId="58" xfId="1" applyNumberFormat="1" applyFont="1" applyFill="1" applyBorder="1" applyAlignment="1">
      <alignment horizontal="right" vertical="center" shrinkToFit="1"/>
    </xf>
    <xf numFmtId="0" fontId="4" fillId="2" borderId="55" xfId="1" applyNumberFormat="1" applyFont="1" applyFill="1" applyBorder="1" applyAlignment="1">
      <alignment horizontal="left" vertical="center" shrinkToFit="1"/>
    </xf>
    <xf numFmtId="0" fontId="4" fillId="2" borderId="56" xfId="1" applyNumberFormat="1" applyFont="1" applyFill="1" applyBorder="1" applyAlignment="1">
      <alignment horizontal="left" vertical="center" shrinkToFit="1"/>
    </xf>
    <xf numFmtId="0" fontId="4" fillId="2" borderId="57" xfId="1" applyNumberFormat="1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right" vertical="distributed" shrinkToFit="1"/>
    </xf>
    <xf numFmtId="0" fontId="4" fillId="2" borderId="29" xfId="0" applyFont="1" applyFill="1" applyBorder="1" applyAlignment="1">
      <alignment horizontal="right" vertical="distributed" shrinkToFit="1"/>
    </xf>
    <xf numFmtId="177" fontId="4" fillId="2" borderId="10" xfId="1" applyNumberFormat="1" applyFont="1" applyFill="1" applyBorder="1" applyAlignment="1">
      <alignment vertical="center" shrinkToFit="1"/>
    </xf>
    <xf numFmtId="177" fontId="4" fillId="2" borderId="29" xfId="1" applyNumberFormat="1" applyFont="1" applyFill="1" applyBorder="1" applyAlignment="1">
      <alignment vertical="center" shrinkToFit="1"/>
    </xf>
    <xf numFmtId="0" fontId="4" fillId="2" borderId="28" xfId="1" applyNumberFormat="1" applyFont="1" applyFill="1" applyBorder="1" applyAlignment="1">
      <alignment horizontal="left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2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right" vertical="distributed" shrinkToFit="1"/>
    </xf>
    <xf numFmtId="0" fontId="4" fillId="2" borderId="11" xfId="0" applyFont="1" applyFill="1" applyBorder="1" applyAlignment="1">
      <alignment horizontal="right" vertical="distributed" shrinkToFit="1"/>
    </xf>
    <xf numFmtId="0" fontId="4" fillId="2" borderId="32" xfId="0" applyFont="1" applyFill="1" applyBorder="1" applyAlignment="1">
      <alignment horizontal="right" vertical="distributed" shrinkToFit="1"/>
    </xf>
    <xf numFmtId="5" fontId="4" fillId="2" borderId="59" xfId="1" applyNumberFormat="1" applyFont="1" applyFill="1" applyBorder="1" applyAlignment="1">
      <alignment vertical="center" shrinkToFit="1"/>
    </xf>
    <xf numFmtId="5" fontId="4" fillId="2" borderId="11" xfId="1" applyNumberFormat="1" applyFont="1" applyFill="1" applyBorder="1" applyAlignment="1">
      <alignment vertical="center" shrinkToFit="1"/>
    </xf>
    <xf numFmtId="5" fontId="4" fillId="2" borderId="32" xfId="1" applyNumberFormat="1" applyFont="1" applyFill="1" applyBorder="1" applyAlignment="1">
      <alignment vertical="center" shrinkToFit="1"/>
    </xf>
    <xf numFmtId="180" fontId="4" fillId="2" borderId="59" xfId="1" applyNumberFormat="1" applyFont="1" applyFill="1" applyBorder="1" applyAlignment="1">
      <alignment horizontal="right" vertical="center" shrinkToFit="1"/>
    </xf>
    <xf numFmtId="180" fontId="4" fillId="2" borderId="11" xfId="1" applyNumberFormat="1" applyFont="1" applyFill="1" applyBorder="1" applyAlignment="1">
      <alignment horizontal="right" vertical="center" shrinkToFit="1"/>
    </xf>
    <xf numFmtId="180" fontId="4" fillId="2" borderId="32" xfId="1" applyNumberFormat="1" applyFont="1" applyFill="1" applyBorder="1" applyAlignment="1">
      <alignment horizontal="right" vertical="center" shrinkToFit="1"/>
    </xf>
    <xf numFmtId="0" fontId="4" fillId="2" borderId="59" xfId="1" applyNumberFormat="1" applyFont="1" applyFill="1" applyBorder="1" applyAlignment="1">
      <alignment horizontal="left" vertical="center" shrinkToFit="1"/>
    </xf>
    <xf numFmtId="0" fontId="4" fillId="2" borderId="11" xfId="1" applyNumberFormat="1" applyFont="1" applyFill="1" applyBorder="1" applyAlignment="1">
      <alignment horizontal="left" vertical="center" shrinkToFit="1"/>
    </xf>
    <xf numFmtId="0" fontId="4" fillId="2" borderId="60" xfId="1" applyNumberFormat="1" applyFont="1" applyFill="1" applyBorder="1" applyAlignment="1">
      <alignment horizontal="left" vertical="center" shrinkToFit="1"/>
    </xf>
    <xf numFmtId="0" fontId="9" fillId="2" borderId="2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178" fontId="4" fillId="2" borderId="25" xfId="0" applyNumberFormat="1" applyFont="1" applyFill="1" applyBorder="1" applyAlignment="1" applyProtection="1">
      <alignment horizontal="right" vertical="center" shrinkToFit="1"/>
      <protection locked="0"/>
    </xf>
    <xf numFmtId="178" fontId="4" fillId="2" borderId="31" xfId="0" applyNumberFormat="1" applyFont="1" applyFill="1" applyBorder="1" applyAlignment="1" applyProtection="1">
      <alignment horizontal="right" vertical="center" shrinkToFit="1"/>
      <protection locked="0"/>
    </xf>
    <xf numFmtId="6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6" fontId="4" fillId="2" borderId="31" xfId="0" applyNumberFormat="1" applyFont="1" applyFill="1" applyBorder="1" applyAlignment="1" applyProtection="1">
      <alignment horizontal="center" vertical="center" shrinkToFit="1"/>
      <protection locked="0"/>
    </xf>
    <xf numFmtId="5" fontId="4" fillId="2" borderId="25" xfId="1" applyNumberFormat="1" applyFont="1" applyFill="1" applyBorder="1" applyAlignment="1">
      <alignment horizontal="right" vertical="center" shrinkToFit="1"/>
    </xf>
    <xf numFmtId="5" fontId="4" fillId="2" borderId="31" xfId="1" applyNumberFormat="1" applyFont="1" applyFill="1" applyBorder="1" applyAlignment="1">
      <alignment horizontal="right" vertical="center" shrinkToFit="1"/>
    </xf>
    <xf numFmtId="0" fontId="4" fillId="2" borderId="25" xfId="1" applyNumberFormat="1" applyFont="1" applyFill="1" applyBorder="1" applyAlignment="1">
      <alignment horizontal="right" vertical="center"/>
    </xf>
    <xf numFmtId="0" fontId="4" fillId="2" borderId="26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3</xdr:row>
      <xdr:rowOff>238125</xdr:rowOff>
    </xdr:from>
    <xdr:to>
      <xdr:col>33</xdr:col>
      <xdr:colOff>104775</xdr:colOff>
      <xdr:row>5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905625" y="10287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</xdr:col>
      <xdr:colOff>104774</xdr:colOff>
      <xdr:row>39</xdr:row>
      <xdr:rowOff>47625</xdr:rowOff>
    </xdr:from>
    <xdr:to>
      <xdr:col>35</xdr:col>
      <xdr:colOff>133349</xdr:colOff>
      <xdr:row>44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352424" y="9858375"/>
          <a:ext cx="7286625" cy="10096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*請求書は毎月末締め切り、翌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日必着にてご請求ください。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物件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請求書にてご請求ください。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*請求書は振込口座の口座名義をご記入ご請求ください。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請求書ご記入に際し不明な点がございましたら</a:t>
          </a:r>
          <a:r>
            <a:rPr lang="ja-JP" altLang="en-US" sz="1400"/>
            <a:t>各担当者もしくは業務経理 宛まで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御確認下さい。</a:t>
          </a:r>
        </a:p>
      </xdr:txBody>
    </xdr:sp>
    <xdr:clientData/>
  </xdr:twoCellAnchor>
  <xdr:twoCellAnchor>
    <xdr:from>
      <xdr:col>0</xdr:col>
      <xdr:colOff>85725</xdr:colOff>
      <xdr:row>1</xdr:row>
      <xdr:rowOff>9526</xdr:rowOff>
    </xdr:from>
    <xdr:to>
      <xdr:col>5</xdr:col>
      <xdr:colOff>123826</xdr:colOff>
      <xdr:row>2</xdr:row>
      <xdr:rowOff>180975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85725" y="123826"/>
          <a:ext cx="1219201" cy="600074"/>
        </a:xfrm>
        <a:prstGeom prst="wedgeRectCallout">
          <a:avLst>
            <a:gd name="adj1" fmla="val -479"/>
            <a:gd name="adj2" fmla="val 16894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請求日付を記入してください（西暦）</a:t>
          </a:r>
          <a:endParaRPr kumimoji="1" lang="en-US" altLang="ja-JP" sz="1100" b="1" i="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1" i="0" baseline="0">
              <a:solidFill>
                <a:srgbClr val="FF0000"/>
              </a:solidFill>
            </a:rPr>
            <a:t>例</a:t>
          </a:r>
          <a:r>
            <a:rPr kumimoji="1" lang="en-US" altLang="ja-JP" sz="1100" b="1" i="0" baseline="0">
              <a:solidFill>
                <a:srgbClr val="FF0000"/>
              </a:solidFill>
            </a:rPr>
            <a:t>.2019</a:t>
          </a:r>
          <a:r>
            <a:rPr kumimoji="1" lang="ja-JP" altLang="en-US" sz="1100" b="1" i="0" baseline="0">
              <a:solidFill>
                <a:srgbClr val="FF0000"/>
              </a:solidFill>
            </a:rPr>
            <a:t>年</a:t>
          </a:r>
          <a:r>
            <a:rPr kumimoji="1" lang="en-US" altLang="ja-JP" sz="1100" b="1" i="0" baseline="0">
              <a:solidFill>
                <a:srgbClr val="FF0000"/>
              </a:solidFill>
            </a:rPr>
            <a:t>4</a:t>
          </a:r>
          <a:r>
            <a:rPr kumimoji="1" lang="ja-JP" altLang="en-US" sz="1100" b="1" i="0" baseline="0">
              <a:solidFill>
                <a:srgbClr val="FF0000"/>
              </a:solidFill>
            </a:rPr>
            <a:t>月</a:t>
          </a:r>
          <a:r>
            <a:rPr kumimoji="1" lang="en-US" altLang="ja-JP" sz="1100" b="1" i="0" baseline="0">
              <a:solidFill>
                <a:srgbClr val="FF0000"/>
              </a:solidFill>
            </a:rPr>
            <a:t>24</a:t>
          </a:r>
          <a:r>
            <a:rPr kumimoji="1" lang="ja-JP" altLang="en-US" sz="1100" b="1" i="0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7</xdr:col>
      <xdr:colOff>95250</xdr:colOff>
      <xdr:row>1</xdr:row>
      <xdr:rowOff>114299</xdr:rowOff>
    </xdr:from>
    <xdr:to>
      <xdr:col>11</xdr:col>
      <xdr:colOff>219075</xdr:colOff>
      <xdr:row>2</xdr:row>
      <xdr:rowOff>133349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752600" y="228599"/>
          <a:ext cx="1076325" cy="447675"/>
        </a:xfrm>
        <a:prstGeom prst="wedgeRectCallout">
          <a:avLst>
            <a:gd name="adj1" fmla="val -27027"/>
            <a:gd name="adj2" fmla="val 20724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請求月を数字で記入してください</a:t>
          </a:r>
        </a:p>
      </xdr:txBody>
    </xdr:sp>
    <xdr:clientData/>
  </xdr:twoCellAnchor>
  <xdr:twoCellAnchor>
    <xdr:from>
      <xdr:col>9</xdr:col>
      <xdr:colOff>171450</xdr:colOff>
      <xdr:row>7</xdr:row>
      <xdr:rowOff>95249</xdr:rowOff>
    </xdr:from>
    <xdr:to>
      <xdr:col>15</xdr:col>
      <xdr:colOff>123825</xdr:colOff>
      <xdr:row>9</xdr:row>
      <xdr:rowOff>200024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305050" y="1809749"/>
          <a:ext cx="1362075" cy="447675"/>
        </a:xfrm>
        <a:prstGeom prst="wedgeRectCallout">
          <a:avLst>
            <a:gd name="adj1" fmla="val -16408"/>
            <a:gd name="adj2" fmla="val 8809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「請求内訳」の合計金額が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</a:p>
      </xdr:txBody>
    </xdr:sp>
    <xdr:clientData/>
  </xdr:twoCellAnchor>
  <xdr:twoCellAnchor>
    <xdr:from>
      <xdr:col>21</xdr:col>
      <xdr:colOff>0</xdr:colOff>
      <xdr:row>3</xdr:row>
      <xdr:rowOff>171449</xdr:rowOff>
    </xdr:from>
    <xdr:to>
      <xdr:col>28</xdr:col>
      <xdr:colOff>57150</xdr:colOff>
      <xdr:row>6</xdr:row>
      <xdr:rowOff>47625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4733925" y="962024"/>
          <a:ext cx="1438275" cy="704851"/>
        </a:xfrm>
        <a:prstGeom prst="wedgeRectCallout">
          <a:avLst>
            <a:gd name="adj1" fmla="val -59305"/>
            <a:gd name="adj2" fmla="val -37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請求者の社名、住所、電話、担当者名を記入し、社判を押印してください</a:t>
          </a:r>
        </a:p>
      </xdr:txBody>
    </xdr:sp>
    <xdr:clientData/>
  </xdr:twoCellAnchor>
  <xdr:twoCellAnchor>
    <xdr:from>
      <xdr:col>28</xdr:col>
      <xdr:colOff>142875</xdr:colOff>
      <xdr:row>2</xdr:row>
      <xdr:rowOff>85724</xdr:rowOff>
    </xdr:from>
    <xdr:to>
      <xdr:col>35</xdr:col>
      <xdr:colOff>171450</xdr:colOff>
      <xdr:row>5</xdr:row>
      <xdr:rowOff>276225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6257925" y="628649"/>
          <a:ext cx="1419225" cy="962026"/>
        </a:xfrm>
        <a:prstGeom prst="wedgeRectCallout">
          <a:avLst>
            <a:gd name="adj1" fmla="val -50230"/>
            <a:gd name="adj2" fmla="val -6593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請求書</a:t>
          </a:r>
          <a:r>
            <a:rPr kumimoji="1" lang="en-US" altLang="ja-JP" sz="1100" baseline="0">
              <a:solidFill>
                <a:srgbClr val="FF0000"/>
              </a:solidFill>
            </a:rPr>
            <a:t>No.</a:t>
          </a:r>
          <a:r>
            <a:rPr kumimoji="1" lang="ja-JP" altLang="en-US" sz="1100" baseline="0">
              <a:solidFill>
                <a:srgbClr val="FF0000"/>
              </a:solidFill>
            </a:rPr>
            <a:t>の記入は任意です。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（貴社でご利用があれば記入してください。）</a:t>
          </a:r>
        </a:p>
      </xdr:txBody>
    </xdr:sp>
    <xdr:clientData/>
  </xdr:twoCellAnchor>
  <xdr:twoCellAnchor>
    <xdr:from>
      <xdr:col>4</xdr:col>
      <xdr:colOff>38100</xdr:colOff>
      <xdr:row>17</xdr:row>
      <xdr:rowOff>95249</xdr:rowOff>
    </xdr:from>
    <xdr:to>
      <xdr:col>8</xdr:col>
      <xdr:colOff>161925</xdr:colOff>
      <xdr:row>18</xdr:row>
      <xdr:rowOff>161924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981075" y="4343399"/>
          <a:ext cx="1076325" cy="447675"/>
        </a:xfrm>
        <a:prstGeom prst="wedgeRectCallout">
          <a:avLst>
            <a:gd name="adj1" fmla="val -122602"/>
            <a:gd name="adj2" fmla="val -18211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作業日などを記入してください</a:t>
          </a:r>
        </a:p>
      </xdr:txBody>
    </xdr:sp>
    <xdr:clientData/>
  </xdr:twoCellAnchor>
  <xdr:twoCellAnchor>
    <xdr:from>
      <xdr:col>8</xdr:col>
      <xdr:colOff>47625</xdr:colOff>
      <xdr:row>16</xdr:row>
      <xdr:rowOff>85724</xdr:rowOff>
    </xdr:from>
    <xdr:to>
      <xdr:col>12</xdr:col>
      <xdr:colOff>180975</xdr:colOff>
      <xdr:row>17</xdr:row>
      <xdr:rowOff>152399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943100" y="3952874"/>
          <a:ext cx="1076325" cy="447675"/>
        </a:xfrm>
        <a:prstGeom prst="wedgeRectCallout">
          <a:avLst>
            <a:gd name="adj1" fmla="val -76584"/>
            <a:gd name="adj2" fmla="val -9488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作業内容などを記入してください</a:t>
          </a:r>
        </a:p>
      </xdr:txBody>
    </xdr:sp>
    <xdr:clientData/>
  </xdr:twoCellAnchor>
  <xdr:twoCellAnchor>
    <xdr:from>
      <xdr:col>14</xdr:col>
      <xdr:colOff>152400</xdr:colOff>
      <xdr:row>17</xdr:row>
      <xdr:rowOff>19049</xdr:rowOff>
    </xdr:from>
    <xdr:to>
      <xdr:col>20</xdr:col>
      <xdr:colOff>9525</xdr:colOff>
      <xdr:row>19</xdr:row>
      <xdr:rowOff>142875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3467100" y="4267199"/>
          <a:ext cx="1076325" cy="885826"/>
        </a:xfrm>
        <a:prstGeom prst="wedgeRectCallout">
          <a:avLst>
            <a:gd name="adj1" fmla="val -19062"/>
            <a:gd name="adj2" fmla="val -8172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数量、単価を記入してください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単価は、小数点以下は四捨五入されます</a:t>
          </a:r>
        </a:p>
      </xdr:txBody>
    </xdr:sp>
    <xdr:clientData/>
  </xdr:twoCellAnchor>
  <xdr:twoCellAnchor>
    <xdr:from>
      <xdr:col>20</xdr:col>
      <xdr:colOff>123826</xdr:colOff>
      <xdr:row>16</xdr:row>
      <xdr:rowOff>209548</xdr:rowOff>
    </xdr:from>
    <xdr:to>
      <xdr:col>27</xdr:col>
      <xdr:colOff>161926</xdr:colOff>
      <xdr:row>20</xdr:row>
      <xdr:rowOff>152399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4657726" y="4076698"/>
          <a:ext cx="1428750" cy="1466851"/>
        </a:xfrm>
        <a:prstGeom prst="wedgeRectCallout">
          <a:avLst>
            <a:gd name="adj1" fmla="val -10115"/>
            <a:gd name="adj2" fmla="val -7438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「数量」</a:t>
          </a:r>
          <a:r>
            <a:rPr kumimoji="1" lang="en-US" altLang="ja-JP" sz="1100" baseline="0">
              <a:solidFill>
                <a:srgbClr val="FF0000"/>
              </a:solidFill>
            </a:rPr>
            <a:t>X</a:t>
          </a:r>
          <a:r>
            <a:rPr kumimoji="1" lang="ja-JP" altLang="en-US" sz="1100" baseline="0">
              <a:solidFill>
                <a:srgbClr val="FF0000"/>
              </a:solidFill>
            </a:rPr>
            <a:t>「単価」の金額が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0" baseline="0">
              <a:solidFill>
                <a:srgbClr val="FF0000"/>
              </a:solidFill>
            </a:rPr>
            <a:t>数量と単価で計算したくない場合、計算式を削除して直接金額を記入してください</a:t>
          </a:r>
        </a:p>
      </xdr:txBody>
    </xdr:sp>
    <xdr:clientData/>
  </xdr:twoCellAnchor>
  <xdr:twoCellAnchor>
    <xdr:from>
      <xdr:col>25</xdr:col>
      <xdr:colOff>161925</xdr:colOff>
      <xdr:row>22</xdr:row>
      <xdr:rowOff>76198</xdr:rowOff>
    </xdr:from>
    <xdr:to>
      <xdr:col>35</xdr:col>
      <xdr:colOff>142875</xdr:colOff>
      <xdr:row>25</xdr:row>
      <xdr:rowOff>323849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5686425" y="6229348"/>
          <a:ext cx="1962150" cy="1390651"/>
        </a:xfrm>
        <a:prstGeom prst="wedgeRectCallout">
          <a:avLst>
            <a:gd name="adj1" fmla="val -81559"/>
            <a:gd name="adj2" fmla="val 966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（「数量」</a:t>
          </a:r>
          <a:r>
            <a:rPr kumimoji="1" lang="en-US" altLang="ja-JP" sz="1100" baseline="0">
              <a:solidFill>
                <a:srgbClr val="FF0000"/>
              </a:solidFill>
            </a:rPr>
            <a:t>X</a:t>
          </a:r>
          <a:r>
            <a:rPr kumimoji="1" lang="ja-JP" altLang="en-US" sz="1100" baseline="0">
              <a:solidFill>
                <a:srgbClr val="FF0000"/>
              </a:solidFill>
            </a:rPr>
            <a:t>「単価」の合計）</a:t>
          </a:r>
          <a:r>
            <a:rPr kumimoji="1" lang="en-US" altLang="ja-JP" sz="1100" baseline="0">
              <a:solidFill>
                <a:srgbClr val="FF0000"/>
              </a:solidFill>
            </a:rPr>
            <a:t>X</a:t>
          </a:r>
          <a:r>
            <a:rPr kumimoji="1" lang="ja-JP" altLang="en-US" sz="1100" baseline="0">
              <a:solidFill>
                <a:srgbClr val="FF0000"/>
              </a:solidFill>
            </a:rPr>
            <a:t>消費税の金額が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  <a:endParaRPr kumimoji="1" lang="en-US" altLang="ja-JP" sz="11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0" baseline="0">
              <a:solidFill>
                <a:srgbClr val="FF0000"/>
              </a:solidFill>
            </a:rPr>
            <a:t>小数点以下は切り捨てとなります</a:t>
          </a:r>
          <a:endParaRPr kumimoji="1" lang="en-US" altLang="ja-JP" sz="1100" b="0" baseline="0">
            <a:solidFill>
              <a:srgbClr val="FF0000"/>
            </a:solidFill>
          </a:endParaRPr>
        </a:p>
        <a:p>
          <a:pPr algn="l"/>
          <a:endParaRPr kumimoji="1" lang="en-US" altLang="ja-JP" sz="1100" b="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="0" baseline="0">
              <a:solidFill>
                <a:srgbClr val="FF0000"/>
              </a:solidFill>
            </a:rPr>
            <a:t>金額の微調整がありましたらセルの計算式を削除</a:t>
          </a:r>
          <a:r>
            <a:rPr kumimoji="1" lang="en-US" altLang="ja-JP" sz="1100" b="0" baseline="0">
              <a:solidFill>
                <a:srgbClr val="FF0000"/>
              </a:solidFill>
            </a:rPr>
            <a:t>(Delete</a:t>
          </a:r>
          <a:r>
            <a:rPr kumimoji="1" lang="ja-JP" altLang="en-US" sz="1100" b="0" baseline="0">
              <a:solidFill>
                <a:srgbClr val="FF0000"/>
              </a:solidFill>
            </a:rPr>
            <a:t>キー</a:t>
          </a:r>
          <a:r>
            <a:rPr kumimoji="1" lang="en-US" altLang="ja-JP" sz="1100" b="0" baseline="0">
              <a:solidFill>
                <a:srgbClr val="FF0000"/>
              </a:solidFill>
            </a:rPr>
            <a:t>)</a:t>
          </a:r>
          <a:r>
            <a:rPr kumimoji="1" lang="ja-JP" altLang="en-US" sz="1100" b="0" baseline="0">
              <a:solidFill>
                <a:srgbClr val="FF0000"/>
              </a:solidFill>
            </a:rPr>
            <a:t>して金額を入力してください</a:t>
          </a:r>
        </a:p>
      </xdr:txBody>
    </xdr:sp>
    <xdr:clientData/>
  </xdr:twoCellAnchor>
  <xdr:twoCellAnchor>
    <xdr:from>
      <xdr:col>28</xdr:col>
      <xdr:colOff>9525</xdr:colOff>
      <xdr:row>16</xdr:row>
      <xdr:rowOff>171451</xdr:rowOff>
    </xdr:from>
    <xdr:to>
      <xdr:col>36</xdr:col>
      <xdr:colOff>1</xdr:colOff>
      <xdr:row>18</xdr:row>
      <xdr:rowOff>266701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6124575" y="4038601"/>
          <a:ext cx="1581151" cy="857250"/>
        </a:xfrm>
        <a:prstGeom prst="wedgeRectCallout">
          <a:avLst>
            <a:gd name="adj1" fmla="val -16126"/>
            <a:gd name="adj2" fmla="val -7194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摘要を記入してください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例．</a:t>
          </a:r>
          <a:endParaRPr kumimoji="1" lang="en-US" altLang="ja-JP" sz="1100" baseline="0">
            <a:solidFill>
              <a:srgbClr val="FF0000"/>
            </a:solidFill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「項目」が交通費の場合、タクシー代など</a:t>
          </a:r>
        </a:p>
      </xdr:txBody>
    </xdr:sp>
    <xdr:clientData/>
  </xdr:twoCellAnchor>
  <xdr:twoCellAnchor>
    <xdr:from>
      <xdr:col>22</xdr:col>
      <xdr:colOff>180976</xdr:colOff>
      <xdr:row>27</xdr:row>
      <xdr:rowOff>38101</xdr:rowOff>
    </xdr:from>
    <xdr:to>
      <xdr:col>35</xdr:col>
      <xdr:colOff>9526</xdr:colOff>
      <xdr:row>30</xdr:row>
      <xdr:rowOff>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114926" y="7791451"/>
          <a:ext cx="2400300" cy="533400"/>
        </a:xfrm>
        <a:prstGeom prst="wedgeRectCallout">
          <a:avLst>
            <a:gd name="adj1" fmla="val -41722"/>
            <a:gd name="adj2" fmla="val -9083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（（「数量」</a:t>
          </a:r>
          <a:r>
            <a:rPr kumimoji="1" lang="en-US" altLang="ja-JP" sz="1100" baseline="0">
              <a:solidFill>
                <a:srgbClr val="FF0000"/>
              </a:solidFill>
            </a:rPr>
            <a:t>X</a:t>
          </a:r>
          <a:r>
            <a:rPr kumimoji="1" lang="ja-JP" altLang="en-US" sz="1100" baseline="0">
              <a:solidFill>
                <a:srgbClr val="FF0000"/>
              </a:solidFill>
            </a:rPr>
            <a:t>「単価」の合計）</a:t>
          </a:r>
          <a:r>
            <a:rPr kumimoji="1" lang="en-US" altLang="ja-JP" sz="1100" baseline="0">
              <a:solidFill>
                <a:srgbClr val="FF0000"/>
              </a:solidFill>
            </a:rPr>
            <a:t>+</a:t>
          </a:r>
          <a:r>
            <a:rPr kumimoji="1" lang="ja-JP" altLang="en-US" sz="1100" baseline="0">
              <a:solidFill>
                <a:srgbClr val="FF0000"/>
              </a:solidFill>
            </a:rPr>
            <a:t>（消費税））の金額が</a:t>
          </a:r>
          <a:r>
            <a:rPr kumimoji="1" lang="ja-JP" altLang="en-US" sz="1100" b="1" baseline="0">
              <a:solidFill>
                <a:srgbClr val="FF0000"/>
              </a:solidFill>
            </a:rPr>
            <a:t>転記されます</a:t>
          </a:r>
        </a:p>
      </xdr:txBody>
    </xdr:sp>
    <xdr:clientData/>
  </xdr:twoCellAnchor>
  <xdr:twoCellAnchor>
    <xdr:from>
      <xdr:col>21</xdr:col>
      <xdr:colOff>180974</xdr:colOff>
      <xdr:row>30</xdr:row>
      <xdr:rowOff>57150</xdr:rowOff>
    </xdr:from>
    <xdr:to>
      <xdr:col>34</xdr:col>
      <xdr:colOff>190499</xdr:colOff>
      <xdr:row>34</xdr:row>
      <xdr:rowOff>76200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4914899" y="8382000"/>
          <a:ext cx="2581275" cy="657225"/>
        </a:xfrm>
        <a:prstGeom prst="wedgeRectCallout">
          <a:avLst>
            <a:gd name="adj1" fmla="val -75115"/>
            <a:gd name="adj2" fmla="val -4807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振込先の銀行、支店、口座、口座番号、口座名義（半角カナ）を記入してください</a:t>
          </a:r>
        </a:p>
      </xdr:txBody>
    </xdr:sp>
    <xdr:clientData/>
  </xdr:twoCellAnchor>
  <xdr:twoCellAnchor>
    <xdr:from>
      <xdr:col>8</xdr:col>
      <xdr:colOff>209550</xdr:colOff>
      <xdr:row>31</xdr:row>
      <xdr:rowOff>19050</xdr:rowOff>
    </xdr:from>
    <xdr:to>
      <xdr:col>15</xdr:col>
      <xdr:colOff>19050</xdr:colOff>
      <xdr:row>35</xdr:row>
      <xdr:rowOff>38100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105025" y="8515350"/>
          <a:ext cx="1457325" cy="581025"/>
        </a:xfrm>
        <a:prstGeom prst="wedgeRectCallout">
          <a:avLst>
            <a:gd name="adj1" fmla="val -65856"/>
            <a:gd name="adj2" fmla="val -4807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カーソルを合わせると「普通」「当座」を選択できます</a:t>
          </a:r>
        </a:p>
      </xdr:txBody>
    </xdr:sp>
    <xdr:clientData/>
  </xdr:twoCellAnchor>
  <xdr:twoCellAnchor>
    <xdr:from>
      <xdr:col>13</xdr:col>
      <xdr:colOff>57150</xdr:colOff>
      <xdr:row>35</xdr:row>
      <xdr:rowOff>200025</xdr:rowOff>
    </xdr:from>
    <xdr:to>
      <xdr:col>23</xdr:col>
      <xdr:colOff>0</xdr:colOff>
      <xdr:row>38</xdr:row>
      <xdr:rowOff>47625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3143250" y="9258300"/>
          <a:ext cx="1990725" cy="371475"/>
        </a:xfrm>
        <a:prstGeom prst="wedgeRectCallout">
          <a:avLst>
            <a:gd name="adj1" fmla="val -116095"/>
            <a:gd name="adj2" fmla="val -506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カーソルを合わせると「□」「☑」を選択できます</a:t>
          </a:r>
        </a:p>
      </xdr:txBody>
    </xdr:sp>
    <xdr:clientData/>
  </xdr:twoCellAnchor>
  <xdr:twoCellAnchor>
    <xdr:from>
      <xdr:col>24</xdr:col>
      <xdr:colOff>123825</xdr:colOff>
      <xdr:row>33</xdr:row>
      <xdr:rowOff>57150</xdr:rowOff>
    </xdr:from>
    <xdr:to>
      <xdr:col>34</xdr:col>
      <xdr:colOff>133350</xdr:colOff>
      <xdr:row>35</xdr:row>
      <xdr:rowOff>209550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5448300" y="8896350"/>
          <a:ext cx="1990725" cy="371475"/>
        </a:xfrm>
        <a:prstGeom prst="wedgeRectCallout">
          <a:avLst>
            <a:gd name="adj1" fmla="val -167291"/>
            <a:gd name="adj2" fmla="val 2115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カーソルを合わせると「有」「無」を選択できます</a:t>
          </a:r>
        </a:p>
      </xdr:txBody>
    </xdr:sp>
    <xdr:clientData/>
  </xdr:twoCellAnchor>
  <xdr:twoCellAnchor>
    <xdr:from>
      <xdr:col>37</xdr:col>
      <xdr:colOff>66675</xdr:colOff>
      <xdr:row>1</xdr:row>
      <xdr:rowOff>257175</xdr:rowOff>
    </xdr:from>
    <xdr:to>
      <xdr:col>42</xdr:col>
      <xdr:colOff>514350</xdr:colOff>
      <xdr:row>11</xdr:row>
      <xdr:rowOff>142875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8458200" y="371475"/>
          <a:ext cx="3876675" cy="2143125"/>
        </a:xfrm>
        <a:prstGeom prst="wedgeRectCallout">
          <a:avLst>
            <a:gd name="adj1" fmla="val -77438"/>
            <a:gd name="adj2" fmla="val 543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「</a:t>
          </a:r>
          <a:r>
            <a:rPr kumimoji="1" lang="ja-JP" altLang="en-US" sz="1800" b="1" baseline="0">
              <a:solidFill>
                <a:srgbClr val="FF0000"/>
              </a:solidFill>
            </a:rPr>
            <a:t>請求書（控え）</a:t>
          </a:r>
          <a:r>
            <a:rPr kumimoji="1" lang="ja-JP" altLang="en-US" sz="1800" baseline="0">
              <a:solidFill>
                <a:srgbClr val="FF0000"/>
              </a:solidFill>
            </a:rPr>
            <a:t>」</a:t>
          </a:r>
          <a:r>
            <a:rPr kumimoji="1" lang="ja-JP" altLang="en-US" sz="1800" b="0" baseline="0">
              <a:solidFill>
                <a:srgbClr val="FF0000"/>
              </a:solidFill>
            </a:rPr>
            <a:t>シートにご記入ください</a:t>
          </a:r>
          <a:endParaRPr kumimoji="1" lang="en-US" altLang="ja-JP" sz="1800" b="0" baseline="0">
            <a:solidFill>
              <a:srgbClr val="FF0000"/>
            </a:solidFill>
          </a:endParaRPr>
        </a:p>
        <a:p>
          <a:pPr algn="l"/>
          <a:endParaRPr kumimoji="1" lang="en-US" altLang="ja-JP" sz="1800" b="0" baseline="0">
            <a:solidFill>
              <a:srgbClr val="FF0000"/>
            </a:solidFill>
          </a:endParaRPr>
        </a:p>
        <a:p>
          <a:pPr algn="l"/>
          <a:r>
            <a:rPr kumimoji="1" lang="ja-JP" altLang="en-US" sz="1800" b="0" baseline="0">
              <a:solidFill>
                <a:srgbClr val="FF0000"/>
              </a:solidFill>
            </a:rPr>
            <a:t>「請求書（業務・経理）」シートの「請求書</a:t>
          </a:r>
          <a:r>
            <a:rPr kumimoji="1" lang="en-US" altLang="ja-JP" sz="1800" b="0" baseline="0">
              <a:solidFill>
                <a:srgbClr val="FF0000"/>
              </a:solidFill>
            </a:rPr>
            <a:t>(</a:t>
          </a:r>
          <a:r>
            <a:rPr kumimoji="1" lang="ja-JP" altLang="en-US" sz="1800" b="0" baseline="0">
              <a:solidFill>
                <a:srgbClr val="FF0000"/>
              </a:solidFill>
            </a:rPr>
            <a:t>正</a:t>
          </a:r>
          <a:r>
            <a:rPr kumimoji="1" lang="en-US" altLang="ja-JP" sz="1800" b="0" baseline="0">
              <a:solidFill>
                <a:srgbClr val="FF0000"/>
              </a:solidFill>
            </a:rPr>
            <a:t>)</a:t>
          </a:r>
          <a:r>
            <a:rPr kumimoji="1" lang="ja-JP" altLang="en-US" sz="1800" b="0" baseline="0">
              <a:solidFill>
                <a:srgbClr val="FF0000"/>
              </a:solidFill>
            </a:rPr>
            <a:t>」「請求書</a:t>
          </a:r>
          <a:r>
            <a:rPr kumimoji="1" lang="en-US" altLang="ja-JP" sz="1800" b="0" baseline="0">
              <a:solidFill>
                <a:srgbClr val="FF0000"/>
              </a:solidFill>
            </a:rPr>
            <a:t>(</a:t>
          </a:r>
          <a:r>
            <a:rPr kumimoji="1" lang="ja-JP" altLang="en-US" sz="1800" b="0" baseline="0">
              <a:solidFill>
                <a:srgbClr val="FF0000"/>
              </a:solidFill>
            </a:rPr>
            <a:t>副</a:t>
          </a:r>
          <a:r>
            <a:rPr kumimoji="1" lang="en-US" altLang="ja-JP" sz="1800" b="0" baseline="0">
              <a:solidFill>
                <a:srgbClr val="FF0000"/>
              </a:solidFill>
            </a:rPr>
            <a:t>)</a:t>
          </a:r>
          <a:r>
            <a:rPr kumimoji="1" lang="ja-JP" altLang="en-US" sz="1800" b="0" baseline="0">
              <a:solidFill>
                <a:srgbClr val="FF0000"/>
              </a:solidFill>
            </a:rPr>
            <a:t>」の２ページを印刷し、</a:t>
          </a:r>
          <a:r>
            <a:rPr kumimoji="1" lang="en-US" altLang="ja-JP" sz="1800" b="0" baseline="0">
              <a:solidFill>
                <a:srgbClr val="FF0000"/>
              </a:solidFill>
            </a:rPr>
            <a:t>2</a:t>
          </a:r>
          <a:r>
            <a:rPr kumimoji="1" lang="ja-JP" altLang="en-US" sz="1800" b="0" baseline="0">
              <a:solidFill>
                <a:srgbClr val="FF0000"/>
              </a:solidFill>
            </a:rPr>
            <a:t>枚とも社印を押印し弊社まで郵送してください。</a:t>
          </a:r>
          <a:endParaRPr kumimoji="1" lang="ja-JP" altLang="en-US" sz="18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21</xdr:col>
      <xdr:colOff>152400</xdr:colOff>
      <xdr:row>38</xdr:row>
      <xdr:rowOff>114300</xdr:rowOff>
    </xdr:from>
    <xdr:to>
      <xdr:col>31</xdr:col>
      <xdr:colOff>161925</xdr:colOff>
      <xdr:row>40</xdr:row>
      <xdr:rowOff>190500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4886325" y="9696450"/>
          <a:ext cx="1990725" cy="371475"/>
        </a:xfrm>
        <a:prstGeom prst="wedgeRectCallout">
          <a:avLst>
            <a:gd name="adj1" fmla="val -136669"/>
            <a:gd name="adj2" fmla="val -3781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現場名を記入してください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3</xdr:row>
      <xdr:rowOff>238125</xdr:rowOff>
    </xdr:from>
    <xdr:to>
      <xdr:col>33</xdr:col>
      <xdr:colOff>104775</xdr:colOff>
      <xdr:row>5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6905625" y="866775"/>
          <a:ext cx="304800" cy="3048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</xdr:col>
      <xdr:colOff>28574</xdr:colOff>
      <xdr:row>47</xdr:row>
      <xdr:rowOff>104775</xdr:rowOff>
    </xdr:from>
    <xdr:to>
      <xdr:col>36</xdr:col>
      <xdr:colOff>523874</xdr:colOff>
      <xdr:row>53</xdr:row>
      <xdr:rowOff>133349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276224" y="11382375"/>
          <a:ext cx="7953375" cy="1057274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*請求書は毎月末締め切り、翌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日必着にてご請求ください。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物件</a:t>
          </a:r>
          <a:r>
            <a:rPr kumimoji="1" lang="en-US" altLang="ja-JP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請求書にてご請求ください。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*請求書は振込口座の口座名義をご記入ご請求ください。</a:t>
          </a:r>
          <a:endParaRPr kumimoji="1" lang="en-US" altLang="ja-JP" sz="1400" baseline="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　　請求書ご記入に際し不明な点がございましたら</a:t>
          </a:r>
          <a:r>
            <a:rPr lang="ja-JP" altLang="en-US" sz="1400"/>
            <a:t>各担当者もしくは業務経理 宛まで</a:t>
          </a:r>
          <a:r>
            <a:rPr kumimoji="1" lang="ja-JP" altLang="en-US" sz="14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御確認下さい。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3</xdr:row>
      <xdr:rowOff>238125</xdr:rowOff>
    </xdr:from>
    <xdr:to>
      <xdr:col>33</xdr:col>
      <xdr:colOff>104775</xdr:colOff>
      <xdr:row>5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905625" y="10287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37</xdr:col>
      <xdr:colOff>57150</xdr:colOff>
      <xdr:row>1</xdr:row>
      <xdr:rowOff>342900</xdr:rowOff>
    </xdr:from>
    <xdr:to>
      <xdr:col>40</xdr:col>
      <xdr:colOff>476250</xdr:colOff>
      <xdr:row>4</xdr:row>
      <xdr:rowOff>161924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8448675" y="457200"/>
          <a:ext cx="2476500" cy="800099"/>
        </a:xfrm>
        <a:prstGeom prst="wedgeRectCallout">
          <a:avLst>
            <a:gd name="adj1" fmla="val -72438"/>
            <a:gd name="adj2" fmla="val 101926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「</a:t>
          </a:r>
          <a:r>
            <a:rPr kumimoji="1" lang="ja-JP" altLang="en-US" sz="1800" b="1" baseline="0">
              <a:solidFill>
                <a:srgbClr val="FF0000"/>
              </a:solidFill>
            </a:rPr>
            <a:t>請求書（控え）</a:t>
          </a:r>
          <a:r>
            <a:rPr kumimoji="1" lang="ja-JP" altLang="en-US" sz="1800" baseline="0">
              <a:solidFill>
                <a:srgbClr val="FF0000"/>
              </a:solidFill>
            </a:rPr>
            <a:t>」</a:t>
          </a:r>
          <a:r>
            <a:rPr kumimoji="1" lang="ja-JP" altLang="en-US" sz="1800" b="0" baseline="0">
              <a:solidFill>
                <a:srgbClr val="FF0000"/>
              </a:solidFill>
            </a:rPr>
            <a:t>シートの記入部分は転記されます</a:t>
          </a:r>
          <a:endParaRPr kumimoji="1" lang="ja-JP" altLang="en-US" sz="18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0</xdr:colOff>
      <xdr:row>48</xdr:row>
      <xdr:rowOff>238125</xdr:rowOff>
    </xdr:from>
    <xdr:to>
      <xdr:col>33</xdr:col>
      <xdr:colOff>104775</xdr:colOff>
      <xdr:row>50</xdr:row>
      <xdr:rowOff>95250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905625" y="1028700"/>
          <a:ext cx="304800" cy="381000"/>
        </a:xfrm>
        <a:prstGeom prst="rect">
          <a:avLst/>
        </a:prstGeom>
        <a:noFill/>
        <a:ln w="9525" cap="flat" cmpd="sng" algn="ctr">
          <a:solidFill>
            <a:schemeClr val="bg1">
              <a:lumMod val="8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>
              <a:solidFill>
                <a:schemeClr val="bg1">
                  <a:lumMod val="65000"/>
                </a:schemeClr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5"/>
  <sheetViews>
    <sheetView tabSelected="1" view="pageBreakPreview" zoomScaleNormal="100" zoomScaleSheetLayoutView="100" workbookViewId="0">
      <selection activeCell="AK17" sqref="AK17"/>
    </sheetView>
  </sheetViews>
  <sheetFormatPr defaultRowHeight="13.5" x14ac:dyDescent="0.15"/>
  <cols>
    <col min="1" max="2" width="3.25" style="63" customWidth="1"/>
    <col min="3" max="3" width="2.75" style="60" customWidth="1"/>
    <col min="4" max="10" width="3.125" style="60" customWidth="1"/>
    <col min="11" max="11" width="3.125" style="55" customWidth="1"/>
    <col min="12" max="12" width="3" style="55" customWidth="1"/>
    <col min="13" max="13" width="3.25" style="55" customWidth="1"/>
    <col min="14" max="15" width="3" style="55" customWidth="1"/>
    <col min="16" max="17" width="3.5" style="55" customWidth="1"/>
    <col min="18" max="18" width="2.25" style="55" customWidth="1"/>
    <col min="19" max="19" width="1.25" style="55" customWidth="1"/>
    <col min="20" max="20" width="2.5" style="55" customWidth="1"/>
    <col min="21" max="23" width="2.625" style="55" customWidth="1"/>
    <col min="24" max="24" width="2.5" style="55" customWidth="1"/>
    <col min="25" max="27" width="2.625" style="55" customWidth="1"/>
    <col min="28" max="28" width="2.5" style="55" customWidth="1"/>
    <col min="29" max="31" width="2.625" style="55" customWidth="1"/>
    <col min="32" max="32" width="2.5" style="55" customWidth="1"/>
    <col min="33" max="36" width="2.625" style="55" customWidth="1"/>
    <col min="37" max="16384" width="9" style="55"/>
  </cols>
  <sheetData>
    <row r="1" spans="1:36" ht="9" customHeight="1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8"/>
      <c r="N1" s="149"/>
      <c r="O1" s="149"/>
      <c r="P1" s="149"/>
      <c r="Q1" s="149"/>
      <c r="R1" s="149"/>
      <c r="S1" s="149"/>
      <c r="T1" s="149"/>
      <c r="U1" s="149"/>
      <c r="V1" s="98"/>
      <c r="W1" s="97"/>
      <c r="X1" s="97"/>
      <c r="Y1" s="97"/>
      <c r="Z1" s="97"/>
      <c r="AA1" s="97"/>
      <c r="AB1" s="150"/>
      <c r="AC1" s="151"/>
      <c r="AD1" s="152"/>
      <c r="AE1" s="153"/>
      <c r="AF1" s="153"/>
      <c r="AG1" s="153"/>
      <c r="AH1" s="153"/>
      <c r="AI1" s="153"/>
      <c r="AJ1" s="97"/>
    </row>
    <row r="2" spans="1:36" ht="33.75" customHeight="1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54" t="s">
        <v>40</v>
      </c>
      <c r="N2" s="155"/>
      <c r="O2" s="155"/>
      <c r="P2" s="155"/>
      <c r="Q2" s="155"/>
      <c r="R2" s="155"/>
      <c r="S2" s="155"/>
      <c r="T2" s="155"/>
      <c r="U2" s="155"/>
      <c r="V2" s="93"/>
      <c r="W2" s="77"/>
      <c r="X2" s="77"/>
      <c r="Y2" s="77"/>
      <c r="Z2" s="77"/>
      <c r="AA2" s="77"/>
      <c r="AB2" s="156" t="s">
        <v>7</v>
      </c>
      <c r="AC2" s="157"/>
      <c r="AD2" s="158"/>
      <c r="AE2" s="158"/>
      <c r="AF2" s="158"/>
      <c r="AG2" s="158"/>
      <c r="AH2" s="158"/>
      <c r="AI2" s="158"/>
      <c r="AJ2" s="77"/>
    </row>
    <row r="3" spans="1:36" s="57" customFormat="1" ht="19.5" customHeight="1" thickTop="1" x14ac:dyDescent="0.15">
      <c r="A3" s="62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T3" s="92"/>
      <c r="U3" s="100"/>
      <c r="V3" s="140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</row>
    <row r="4" spans="1:36" ht="24" customHeight="1" x14ac:dyDescent="0.15">
      <c r="A4" s="142" t="s">
        <v>11</v>
      </c>
      <c r="B4" s="142"/>
      <c r="C4" s="142"/>
      <c r="D4" s="142"/>
      <c r="E4" s="142"/>
      <c r="F4" s="142"/>
      <c r="G4" s="142"/>
      <c r="H4" s="142"/>
      <c r="I4" s="142"/>
      <c r="J4" s="142"/>
      <c r="K4" s="143" t="s">
        <v>4</v>
      </c>
      <c r="L4" s="143"/>
      <c r="M4" s="143"/>
      <c r="O4" s="61"/>
      <c r="P4" s="61"/>
      <c r="Q4" s="55" t="s">
        <v>13</v>
      </c>
      <c r="R4" s="144" t="s">
        <v>14</v>
      </c>
      <c r="S4" s="144"/>
      <c r="T4" s="144"/>
      <c r="U4" s="144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36" ht="17.25" customHeight="1" x14ac:dyDescent="0.15">
      <c r="C5" s="64"/>
      <c r="D5" s="65"/>
      <c r="T5" s="60"/>
      <c r="U5" s="60"/>
      <c r="V5" s="146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</row>
    <row r="6" spans="1:36" ht="24" customHeight="1" x14ac:dyDescent="0.15">
      <c r="A6" s="134"/>
      <c r="B6" s="135"/>
      <c r="C6" s="136"/>
      <c r="D6" s="82" t="s">
        <v>8</v>
      </c>
      <c r="E6" s="59"/>
      <c r="F6" s="82" t="s">
        <v>9</v>
      </c>
      <c r="G6" s="59"/>
      <c r="H6" s="82" t="s">
        <v>101</v>
      </c>
      <c r="I6" s="59"/>
      <c r="J6" s="82" t="s">
        <v>102</v>
      </c>
      <c r="K6" s="56"/>
      <c r="L6" s="56"/>
      <c r="M6" s="56"/>
      <c r="R6" s="162" t="s">
        <v>15</v>
      </c>
      <c r="S6" s="163"/>
      <c r="T6" s="163"/>
      <c r="U6" s="163"/>
      <c r="V6" s="145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36" ht="7.5" customHeight="1" x14ac:dyDescent="0.15">
      <c r="A7" s="81"/>
      <c r="B7" s="87"/>
      <c r="C7" s="88"/>
      <c r="D7" s="88"/>
      <c r="E7" s="88"/>
      <c r="F7" s="88"/>
      <c r="G7" s="88"/>
      <c r="H7" s="88"/>
      <c r="I7" s="88"/>
      <c r="J7" s="88"/>
      <c r="K7" s="57"/>
      <c r="L7" s="57"/>
      <c r="M7" s="57"/>
      <c r="T7" s="89"/>
      <c r="U7" s="90"/>
      <c r="V7" s="83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86"/>
    </row>
    <row r="8" spans="1:36" ht="24" customHeight="1" x14ac:dyDescent="0.15">
      <c r="A8" s="165" t="s">
        <v>10</v>
      </c>
      <c r="B8" s="166"/>
      <c r="C8" s="166"/>
      <c r="D8" s="166"/>
      <c r="E8" s="166"/>
      <c r="F8" s="166"/>
      <c r="G8" s="166"/>
      <c r="H8" s="166"/>
      <c r="I8" s="166"/>
      <c r="J8" s="166"/>
      <c r="K8" s="85"/>
      <c r="L8" s="84"/>
      <c r="M8" s="84"/>
      <c r="N8" s="84"/>
      <c r="O8" s="84"/>
      <c r="P8" s="84"/>
      <c r="R8" s="162"/>
      <c r="S8" s="163"/>
      <c r="T8" s="163"/>
      <c r="U8" s="163"/>
      <c r="V8" s="145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6" ht="3" customHeight="1" x14ac:dyDescent="0.15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T9" s="89"/>
      <c r="U9" s="90"/>
      <c r="V9" s="145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36" ht="21" customHeight="1" x14ac:dyDescent="0.15">
      <c r="A10" s="72"/>
      <c r="B10" s="160"/>
      <c r="C10" s="160"/>
      <c r="D10" s="160"/>
      <c r="E10" s="160"/>
      <c r="F10" s="160"/>
      <c r="G10" s="161"/>
      <c r="H10" s="161"/>
      <c r="I10" s="161"/>
      <c r="J10" s="161"/>
      <c r="K10" s="161"/>
      <c r="L10" s="161"/>
      <c r="M10" s="161"/>
      <c r="N10" s="39"/>
      <c r="O10" s="71"/>
      <c r="P10" s="71"/>
      <c r="Q10" s="71"/>
      <c r="R10" s="162" t="s">
        <v>16</v>
      </c>
      <c r="S10" s="163"/>
      <c r="T10" s="163"/>
      <c r="U10" s="163"/>
      <c r="V10" s="145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</row>
    <row r="11" spans="1:36" ht="3.75" customHeight="1" x14ac:dyDescent="0.15">
      <c r="A11" s="72"/>
      <c r="B11" s="164"/>
      <c r="C11" s="164"/>
      <c r="D11" s="164"/>
      <c r="E11" s="164"/>
      <c r="F11" s="164"/>
      <c r="G11" s="161"/>
      <c r="H11" s="161"/>
      <c r="I11" s="161"/>
      <c r="J11" s="161"/>
      <c r="K11" s="161"/>
      <c r="L11" s="161"/>
      <c r="M11" s="161"/>
      <c r="N11" s="39"/>
      <c r="O11" s="71"/>
      <c r="P11" s="71"/>
      <c r="Q11" s="71"/>
      <c r="R11" s="71"/>
      <c r="T11" s="62"/>
      <c r="U11" s="62"/>
      <c r="V11" s="6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62"/>
      <c r="AI11" s="58"/>
    </row>
    <row r="12" spans="1:36" ht="24" customHeight="1" x14ac:dyDescent="0.15">
      <c r="A12" s="184" t="s">
        <v>17</v>
      </c>
      <c r="B12" s="185"/>
      <c r="C12" s="185"/>
      <c r="D12" s="185"/>
      <c r="E12" s="185"/>
      <c r="F12" s="94"/>
      <c r="G12" s="186">
        <f>SUM(V16:AD25)</f>
        <v>0</v>
      </c>
      <c r="H12" s="186"/>
      <c r="I12" s="186"/>
      <c r="J12" s="186"/>
      <c r="K12" s="186"/>
      <c r="L12" s="186"/>
      <c r="M12" s="186"/>
      <c r="N12" s="39"/>
      <c r="O12" s="69"/>
      <c r="P12" s="70"/>
      <c r="Q12" s="70"/>
      <c r="R12" s="162" t="s">
        <v>12</v>
      </c>
      <c r="S12" s="163"/>
      <c r="T12" s="163"/>
      <c r="U12" s="163"/>
      <c r="V12" s="145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</row>
    <row r="13" spans="1:36" ht="3.75" customHeight="1" thickBot="1" x14ac:dyDescent="0.2">
      <c r="K13" s="60"/>
      <c r="L13" s="60"/>
      <c r="M13" s="60"/>
      <c r="N13" s="60"/>
      <c r="O13" s="60"/>
      <c r="P13" s="60"/>
      <c r="Q13" s="60"/>
      <c r="R13" s="60"/>
    </row>
    <row r="14" spans="1:36" ht="30" customHeight="1" thickBot="1" x14ac:dyDescent="0.2">
      <c r="A14" s="187" t="s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90"/>
    </row>
    <row r="15" spans="1:36" ht="30" customHeight="1" thickBot="1" x14ac:dyDescent="0.2">
      <c r="A15" s="191" t="s">
        <v>0</v>
      </c>
      <c r="B15" s="167"/>
      <c r="C15" s="192" t="s">
        <v>18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93"/>
      <c r="N15" s="194" t="s">
        <v>20</v>
      </c>
      <c r="O15" s="195"/>
      <c r="P15" s="196"/>
      <c r="Q15" s="192" t="s">
        <v>21</v>
      </c>
      <c r="R15" s="195"/>
      <c r="S15" s="195"/>
      <c r="T15" s="195"/>
      <c r="U15" s="196"/>
      <c r="V15" s="197" t="s">
        <v>22</v>
      </c>
      <c r="W15" s="198"/>
      <c r="X15" s="198"/>
      <c r="Y15" s="198"/>
      <c r="Z15" s="198"/>
      <c r="AA15" s="198"/>
      <c r="AB15" s="198"/>
      <c r="AC15" s="198"/>
      <c r="AD15" s="199"/>
      <c r="AE15" s="167" t="s">
        <v>19</v>
      </c>
      <c r="AF15" s="167"/>
      <c r="AG15" s="167"/>
      <c r="AH15" s="167"/>
      <c r="AI15" s="167"/>
      <c r="AJ15" s="168"/>
    </row>
    <row r="16" spans="1:36" ht="30" customHeight="1" thickTop="1" x14ac:dyDescent="0.15">
      <c r="A16" s="75"/>
      <c r="B16" s="95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172"/>
      <c r="O16" s="173"/>
      <c r="P16" s="174"/>
      <c r="Q16" s="175"/>
      <c r="R16" s="176"/>
      <c r="S16" s="176"/>
      <c r="T16" s="176"/>
      <c r="U16" s="177"/>
      <c r="V16" s="178">
        <f>N16*Q16</f>
        <v>0</v>
      </c>
      <c r="W16" s="179"/>
      <c r="X16" s="179"/>
      <c r="Y16" s="179"/>
      <c r="Z16" s="179"/>
      <c r="AA16" s="179"/>
      <c r="AB16" s="179"/>
      <c r="AC16" s="179"/>
      <c r="AD16" s="180"/>
      <c r="AE16" s="181"/>
      <c r="AF16" s="182"/>
      <c r="AG16" s="182"/>
      <c r="AH16" s="182"/>
      <c r="AI16" s="182"/>
      <c r="AJ16" s="183"/>
    </row>
    <row r="17" spans="1:41" ht="30" customHeight="1" x14ac:dyDescent="0.15">
      <c r="A17" s="76"/>
      <c r="B17" s="96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172"/>
      <c r="O17" s="173"/>
      <c r="P17" s="174"/>
      <c r="Q17" s="175"/>
      <c r="R17" s="176"/>
      <c r="S17" s="176"/>
      <c r="T17" s="176"/>
      <c r="U17" s="177"/>
      <c r="V17" s="178">
        <f>N17*Q17</f>
        <v>0</v>
      </c>
      <c r="W17" s="179"/>
      <c r="X17" s="179"/>
      <c r="Y17" s="179"/>
      <c r="Z17" s="179"/>
      <c r="AA17" s="179"/>
      <c r="AB17" s="179"/>
      <c r="AC17" s="179"/>
      <c r="AD17" s="180"/>
      <c r="AE17" s="203"/>
      <c r="AF17" s="203"/>
      <c r="AG17" s="203"/>
      <c r="AH17" s="203"/>
      <c r="AI17" s="203"/>
      <c r="AJ17" s="204"/>
    </row>
    <row r="18" spans="1:41" ht="30" customHeight="1" x14ac:dyDescent="0.15">
      <c r="A18" s="76"/>
      <c r="B18" s="96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172"/>
      <c r="O18" s="173"/>
      <c r="P18" s="174"/>
      <c r="Q18" s="175"/>
      <c r="R18" s="176"/>
      <c r="S18" s="176"/>
      <c r="T18" s="176"/>
      <c r="U18" s="177"/>
      <c r="V18" s="178">
        <f t="shared" ref="V18:V24" si="0">N18*Q18</f>
        <v>0</v>
      </c>
      <c r="W18" s="205"/>
      <c r="X18" s="205"/>
      <c r="Y18" s="205"/>
      <c r="Z18" s="205"/>
      <c r="AA18" s="205"/>
      <c r="AB18" s="205"/>
      <c r="AC18" s="205"/>
      <c r="AD18" s="206"/>
      <c r="AE18" s="207"/>
      <c r="AF18" s="203"/>
      <c r="AG18" s="203"/>
      <c r="AH18" s="203"/>
      <c r="AI18" s="203"/>
      <c r="AJ18" s="204"/>
    </row>
    <row r="19" spans="1:41" ht="30" customHeight="1" x14ac:dyDescent="0.15">
      <c r="A19" s="76"/>
      <c r="B19" s="96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172"/>
      <c r="O19" s="173"/>
      <c r="P19" s="174"/>
      <c r="Q19" s="175"/>
      <c r="R19" s="176"/>
      <c r="S19" s="176"/>
      <c r="T19" s="176"/>
      <c r="U19" s="177"/>
      <c r="V19" s="178">
        <f t="shared" si="0"/>
        <v>0</v>
      </c>
      <c r="W19" s="205"/>
      <c r="X19" s="205"/>
      <c r="Y19" s="205"/>
      <c r="Z19" s="205"/>
      <c r="AA19" s="205"/>
      <c r="AB19" s="205"/>
      <c r="AC19" s="205"/>
      <c r="AD19" s="206"/>
      <c r="AE19" s="207"/>
      <c r="AF19" s="203"/>
      <c r="AG19" s="203"/>
      <c r="AH19" s="203"/>
      <c r="AI19" s="203"/>
      <c r="AJ19" s="204"/>
    </row>
    <row r="20" spans="1:41" ht="30" customHeight="1" x14ac:dyDescent="0.15">
      <c r="A20" s="76"/>
      <c r="B20" s="96"/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2"/>
      <c r="N20" s="172"/>
      <c r="O20" s="173"/>
      <c r="P20" s="174"/>
      <c r="Q20" s="175"/>
      <c r="R20" s="176"/>
      <c r="S20" s="176"/>
      <c r="T20" s="176"/>
      <c r="U20" s="177"/>
      <c r="V20" s="178">
        <f t="shared" si="0"/>
        <v>0</v>
      </c>
      <c r="W20" s="205"/>
      <c r="X20" s="205"/>
      <c r="Y20" s="205"/>
      <c r="Z20" s="205"/>
      <c r="AA20" s="205"/>
      <c r="AB20" s="205"/>
      <c r="AC20" s="205"/>
      <c r="AD20" s="206"/>
      <c r="AE20" s="207"/>
      <c r="AF20" s="203"/>
      <c r="AG20" s="203"/>
      <c r="AH20" s="203"/>
      <c r="AI20" s="203"/>
      <c r="AJ20" s="204"/>
    </row>
    <row r="21" spans="1:41" ht="30" customHeight="1" x14ac:dyDescent="0.15">
      <c r="A21" s="76"/>
      <c r="B21" s="96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172"/>
      <c r="O21" s="173"/>
      <c r="P21" s="174"/>
      <c r="Q21" s="175"/>
      <c r="R21" s="176"/>
      <c r="S21" s="176"/>
      <c r="T21" s="176"/>
      <c r="U21" s="177"/>
      <c r="V21" s="178">
        <f t="shared" si="0"/>
        <v>0</v>
      </c>
      <c r="W21" s="205"/>
      <c r="X21" s="205"/>
      <c r="Y21" s="205"/>
      <c r="Z21" s="205"/>
      <c r="AA21" s="205"/>
      <c r="AB21" s="205"/>
      <c r="AC21" s="205"/>
      <c r="AD21" s="206"/>
      <c r="AE21" s="207"/>
      <c r="AF21" s="203"/>
      <c r="AG21" s="203"/>
      <c r="AH21" s="203"/>
      <c r="AI21" s="203"/>
      <c r="AJ21" s="204"/>
    </row>
    <row r="22" spans="1:41" ht="30" customHeight="1" x14ac:dyDescent="0.15">
      <c r="A22" s="76"/>
      <c r="B22" s="96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2"/>
      <c r="N22" s="172"/>
      <c r="O22" s="173"/>
      <c r="P22" s="174"/>
      <c r="Q22" s="175"/>
      <c r="R22" s="176"/>
      <c r="S22" s="176"/>
      <c r="T22" s="176"/>
      <c r="U22" s="177"/>
      <c r="V22" s="178">
        <f t="shared" si="0"/>
        <v>0</v>
      </c>
      <c r="W22" s="205"/>
      <c r="X22" s="205"/>
      <c r="Y22" s="205"/>
      <c r="Z22" s="205"/>
      <c r="AA22" s="205"/>
      <c r="AB22" s="205"/>
      <c r="AC22" s="205"/>
      <c r="AD22" s="206"/>
      <c r="AE22" s="207"/>
      <c r="AF22" s="203"/>
      <c r="AG22" s="203"/>
      <c r="AH22" s="203"/>
      <c r="AI22" s="203"/>
      <c r="AJ22" s="204"/>
    </row>
    <row r="23" spans="1:41" ht="30" customHeight="1" x14ac:dyDescent="0.15">
      <c r="A23" s="76"/>
      <c r="B23" s="96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2"/>
      <c r="N23" s="172"/>
      <c r="O23" s="173"/>
      <c r="P23" s="174"/>
      <c r="Q23" s="175"/>
      <c r="R23" s="176"/>
      <c r="S23" s="176"/>
      <c r="T23" s="176"/>
      <c r="U23" s="177"/>
      <c r="V23" s="178">
        <f t="shared" si="0"/>
        <v>0</v>
      </c>
      <c r="W23" s="205"/>
      <c r="X23" s="205"/>
      <c r="Y23" s="205"/>
      <c r="Z23" s="205"/>
      <c r="AA23" s="205"/>
      <c r="AB23" s="205"/>
      <c r="AC23" s="205"/>
      <c r="AD23" s="206"/>
      <c r="AE23" s="207"/>
      <c r="AF23" s="203"/>
      <c r="AG23" s="203"/>
      <c r="AH23" s="203"/>
      <c r="AI23" s="203"/>
      <c r="AJ23" s="204"/>
    </row>
    <row r="24" spans="1:41" ht="30" customHeight="1" x14ac:dyDescent="0.15">
      <c r="A24" s="76"/>
      <c r="B24" s="96"/>
      <c r="C24" s="200"/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172"/>
      <c r="O24" s="173"/>
      <c r="P24" s="174"/>
      <c r="Q24" s="175"/>
      <c r="R24" s="176"/>
      <c r="S24" s="176"/>
      <c r="T24" s="176"/>
      <c r="U24" s="177"/>
      <c r="V24" s="178">
        <f t="shared" si="0"/>
        <v>0</v>
      </c>
      <c r="W24" s="205"/>
      <c r="X24" s="205"/>
      <c r="Y24" s="205"/>
      <c r="Z24" s="205"/>
      <c r="AA24" s="205"/>
      <c r="AB24" s="205"/>
      <c r="AC24" s="205"/>
      <c r="AD24" s="206"/>
      <c r="AE24" s="207"/>
      <c r="AF24" s="203"/>
      <c r="AG24" s="203"/>
      <c r="AH24" s="203"/>
      <c r="AI24" s="203"/>
      <c r="AJ24" s="204"/>
      <c r="AM24" s="55" t="s">
        <v>5</v>
      </c>
      <c r="AN24" s="55" t="s">
        <v>34</v>
      </c>
      <c r="AO24" s="55" t="s">
        <v>37</v>
      </c>
    </row>
    <row r="25" spans="1:41" ht="30" customHeight="1" thickBot="1" x14ac:dyDescent="0.2">
      <c r="A25" s="241" t="s">
        <v>24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  <c r="N25" s="244"/>
      <c r="O25" s="245"/>
      <c r="P25" s="246"/>
      <c r="Q25" s="247"/>
      <c r="R25" s="248"/>
      <c r="S25" s="248"/>
      <c r="T25" s="248"/>
      <c r="U25" s="249"/>
      <c r="V25" s="208">
        <f>SUM(V16:AD24)*0.1</f>
        <v>0</v>
      </c>
      <c r="W25" s="209"/>
      <c r="X25" s="209"/>
      <c r="Y25" s="209"/>
      <c r="Z25" s="209"/>
      <c r="AA25" s="209"/>
      <c r="AB25" s="209"/>
      <c r="AC25" s="209"/>
      <c r="AD25" s="210"/>
      <c r="AE25" s="211"/>
      <c r="AF25" s="212"/>
      <c r="AG25" s="212"/>
      <c r="AH25" s="212"/>
      <c r="AI25" s="212"/>
      <c r="AJ25" s="213"/>
      <c r="AM25" s="55" t="s">
        <v>6</v>
      </c>
      <c r="AN25" s="55" t="s">
        <v>35</v>
      </c>
      <c r="AO25" s="55" t="s">
        <v>38</v>
      </c>
    </row>
    <row r="26" spans="1:41" ht="30" customHeight="1" thickTop="1" thickBot="1" x14ac:dyDescent="0.2">
      <c r="A26" s="214" t="s">
        <v>23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17"/>
      <c r="O26" s="218"/>
      <c r="P26" s="219"/>
      <c r="Q26" s="220"/>
      <c r="R26" s="221"/>
      <c r="S26" s="221"/>
      <c r="T26" s="221"/>
      <c r="U26" s="222"/>
      <c r="V26" s="223">
        <f>SUM(V16:AD25)</f>
        <v>0</v>
      </c>
      <c r="W26" s="224"/>
      <c r="X26" s="224"/>
      <c r="Y26" s="224"/>
      <c r="Z26" s="224"/>
      <c r="AA26" s="224"/>
      <c r="AB26" s="224"/>
      <c r="AC26" s="224"/>
      <c r="AD26" s="225"/>
      <c r="AE26" s="226"/>
      <c r="AF26" s="227"/>
      <c r="AG26" s="227"/>
      <c r="AH26" s="227"/>
      <c r="AI26" s="227"/>
      <c r="AJ26" s="228"/>
    </row>
    <row r="27" spans="1:41" ht="6" customHeight="1" x14ac:dyDescent="0.15"/>
    <row r="28" spans="1:41" ht="17.25" customHeight="1" x14ac:dyDescent="0.15">
      <c r="A28" s="67"/>
      <c r="B28" s="229" t="s">
        <v>30</v>
      </c>
      <c r="C28" s="230"/>
      <c r="D28" s="230"/>
      <c r="E28" s="230"/>
      <c r="F28" s="230"/>
      <c r="G28" s="230"/>
      <c r="H28" s="106"/>
      <c r="I28" s="66"/>
      <c r="J28" s="66"/>
      <c r="K28" s="101"/>
      <c r="L28" s="101"/>
      <c r="M28" s="101"/>
      <c r="N28" s="101"/>
      <c r="O28" s="101"/>
      <c r="P28" s="101"/>
      <c r="Q28" s="101"/>
      <c r="R28" s="101"/>
      <c r="S28" s="102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41" ht="14.25" x14ac:dyDescent="0.15">
      <c r="A29" s="79"/>
      <c r="B29" s="231"/>
      <c r="C29" s="232"/>
      <c r="D29" s="232"/>
      <c r="E29" s="232"/>
      <c r="F29" s="232"/>
      <c r="G29" s="232"/>
      <c r="H29" s="232"/>
      <c r="I29" s="232"/>
      <c r="J29" s="233" t="s">
        <v>27</v>
      </c>
      <c r="K29" s="234"/>
      <c r="L29" s="235"/>
      <c r="M29" s="236"/>
      <c r="N29" s="236"/>
      <c r="O29" s="236"/>
      <c r="P29" s="236"/>
      <c r="Q29" s="233" t="s">
        <v>28</v>
      </c>
      <c r="R29" s="234"/>
      <c r="S29" s="103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41" x14ac:dyDescent="0.15">
      <c r="A30" s="79"/>
      <c r="B30" s="62"/>
      <c r="C30" s="58"/>
      <c r="D30" s="58"/>
      <c r="E30" s="58"/>
      <c r="F30" s="58"/>
      <c r="G30" s="58"/>
      <c r="H30" s="58"/>
      <c r="I30" s="58"/>
      <c r="J30" s="58"/>
      <c r="K30" s="57"/>
      <c r="L30" s="57"/>
      <c r="M30" s="57"/>
      <c r="N30" s="57"/>
      <c r="O30" s="57"/>
      <c r="P30" s="57"/>
      <c r="Q30" s="57"/>
      <c r="R30" s="57"/>
      <c r="S30" s="103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41" x14ac:dyDescent="0.15">
      <c r="A31" s="79"/>
      <c r="B31" s="237" t="s">
        <v>31</v>
      </c>
      <c r="C31" s="238"/>
      <c r="D31" s="238"/>
      <c r="E31" s="238"/>
      <c r="F31" s="238"/>
      <c r="G31" s="238"/>
      <c r="H31" s="239" t="s">
        <v>5</v>
      </c>
      <c r="I31" s="239"/>
      <c r="J31" s="58"/>
      <c r="K31" s="110" t="s">
        <v>7</v>
      </c>
      <c r="L31" s="240"/>
      <c r="M31" s="240"/>
      <c r="N31" s="240"/>
      <c r="O31" s="240"/>
      <c r="P31" s="240"/>
      <c r="Q31" s="240"/>
      <c r="R31" s="107"/>
      <c r="S31" s="103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</row>
    <row r="32" spans="1:41" x14ac:dyDescent="0.15">
      <c r="A32" s="79"/>
      <c r="B32" s="62"/>
      <c r="C32" s="58"/>
      <c r="D32" s="58"/>
      <c r="E32" s="58"/>
      <c r="F32" s="58"/>
      <c r="G32" s="58"/>
      <c r="H32" s="58"/>
      <c r="I32" s="58"/>
      <c r="J32" s="58"/>
      <c r="K32" s="57"/>
      <c r="L32" s="57"/>
      <c r="M32" s="57"/>
      <c r="N32" s="57"/>
      <c r="O32" s="57"/>
      <c r="P32" s="57"/>
      <c r="Q32" s="57"/>
      <c r="R32" s="57"/>
      <c r="S32" s="103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35" x14ac:dyDescent="0.15">
      <c r="A33" s="79"/>
      <c r="B33" s="240" t="s">
        <v>29</v>
      </c>
      <c r="C33" s="251"/>
      <c r="D33" s="251"/>
      <c r="E33" s="251"/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03"/>
    </row>
    <row r="34" spans="1:35" ht="9.75" customHeight="1" x14ac:dyDescent="0.15">
      <c r="A34" s="104"/>
      <c r="B34" s="73"/>
      <c r="C34" s="73"/>
      <c r="D34" s="73"/>
      <c r="E34" s="73"/>
      <c r="F34" s="254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105"/>
      <c r="T34" s="73"/>
      <c r="U34" s="73"/>
      <c r="V34" s="73"/>
      <c r="W34" s="73"/>
      <c r="X34" s="73"/>
      <c r="Y34" s="237"/>
      <c r="Z34" s="237"/>
      <c r="AA34" s="237"/>
      <c r="AB34" s="237"/>
      <c r="AC34" s="255"/>
      <c r="AD34" s="237"/>
      <c r="AE34" s="237"/>
      <c r="AF34" s="237"/>
      <c r="AG34" s="237"/>
      <c r="AH34" s="237"/>
      <c r="AI34" s="237"/>
    </row>
    <row r="35" spans="1:35" ht="7.5" customHeight="1" x14ac:dyDescent="0.15">
      <c r="A35" s="80"/>
      <c r="B35" s="78"/>
      <c r="C35" s="59"/>
      <c r="D35" s="59"/>
      <c r="E35" s="59"/>
      <c r="F35" s="59"/>
      <c r="G35" s="59"/>
      <c r="H35" s="59"/>
      <c r="I35" s="59"/>
      <c r="J35" s="59"/>
      <c r="K35" s="56"/>
      <c r="L35" s="56"/>
      <c r="M35" s="56"/>
      <c r="N35" s="56"/>
      <c r="O35" s="56"/>
      <c r="P35" s="56"/>
      <c r="Q35" s="56"/>
      <c r="R35" s="56"/>
      <c r="S35" s="68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</row>
    <row r="36" spans="1:35" ht="18.75" customHeight="1" x14ac:dyDescent="0.15">
      <c r="A36" s="229" t="s">
        <v>32</v>
      </c>
      <c r="B36" s="229"/>
      <c r="C36" s="229"/>
      <c r="D36" s="229"/>
      <c r="E36" s="229"/>
      <c r="F36" s="229"/>
      <c r="G36" s="229"/>
      <c r="H36" s="122" t="s">
        <v>33</v>
      </c>
      <c r="I36" s="120"/>
      <c r="J36" s="256" t="s">
        <v>36</v>
      </c>
      <c r="K36" s="257"/>
      <c r="L36" s="257"/>
      <c r="M36" s="55" t="s">
        <v>38</v>
      </c>
      <c r="N36" s="121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</row>
    <row r="37" spans="1:35" ht="4.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</row>
    <row r="38" spans="1:35" ht="18" customHeight="1" x14ac:dyDescent="0.15">
      <c r="A38" s="258" t="s">
        <v>39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60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250"/>
      <c r="AC38" s="250"/>
      <c r="AD38" s="250"/>
      <c r="AE38" s="250"/>
      <c r="AF38" s="250"/>
      <c r="AG38" s="250"/>
      <c r="AH38" s="250"/>
      <c r="AI38" s="250"/>
    </row>
    <row r="39" spans="1:35" ht="18" customHeight="1" x14ac:dyDescent="0.1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O39" s="114"/>
      <c r="P39" s="114"/>
      <c r="Q39" s="115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35" ht="5.25" customHeight="1" x14ac:dyDescent="0.15"/>
    <row r="41" spans="1:35" ht="15.95" customHeight="1" x14ac:dyDescent="0.15">
      <c r="A41" s="112"/>
      <c r="B41" s="113"/>
      <c r="C41" s="113"/>
      <c r="D41" s="112"/>
      <c r="E41" s="112"/>
      <c r="F41" s="112"/>
      <c r="G41" s="112"/>
      <c r="H41" s="113"/>
      <c r="I41" s="113"/>
      <c r="J41" s="112"/>
      <c r="K41" s="112"/>
      <c r="L41" s="112"/>
      <c r="M41" s="112"/>
      <c r="N41" s="113"/>
      <c r="O41" s="113"/>
      <c r="P41" s="112"/>
      <c r="Q41" s="113"/>
      <c r="R41" s="113"/>
      <c r="S41" s="112"/>
      <c r="T41" s="112"/>
      <c r="U41" s="113"/>
      <c r="V41" s="113"/>
      <c r="W41" s="112"/>
      <c r="X41" s="113"/>
      <c r="Y41" s="113"/>
      <c r="Z41" s="112"/>
      <c r="AA41" s="113"/>
      <c r="AB41" s="113"/>
    </row>
    <row r="42" spans="1:35" ht="15.95" customHeight="1" x14ac:dyDescent="0.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13"/>
      <c r="S42" s="112"/>
      <c r="T42" s="112"/>
      <c r="U42" s="113"/>
      <c r="V42" s="113"/>
      <c r="W42" s="112"/>
      <c r="X42" s="113"/>
      <c r="Y42" s="113"/>
      <c r="Z42" s="112"/>
      <c r="AA42" s="112"/>
      <c r="AB42" s="112"/>
    </row>
    <row r="43" spans="1:35" x14ac:dyDescent="0.15">
      <c r="A43" s="116"/>
      <c r="B43" s="117"/>
      <c r="C43" s="117"/>
      <c r="D43" s="117"/>
      <c r="E43" s="117"/>
      <c r="F43" s="117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6"/>
      <c r="V43" s="116"/>
      <c r="W43" s="116"/>
      <c r="X43" s="116"/>
      <c r="Y43" s="116"/>
      <c r="Z43" s="116"/>
      <c r="AA43" s="116"/>
      <c r="AB43" s="116"/>
    </row>
    <row r="44" spans="1:35" ht="25.5" customHeight="1" x14ac:dyDescent="0.15">
      <c r="A44" s="118"/>
      <c r="B44" s="118"/>
      <c r="C44" s="118"/>
      <c r="D44" s="118"/>
      <c r="E44" s="118"/>
      <c r="F44" s="118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8"/>
      <c r="V44" s="118"/>
      <c r="W44" s="118"/>
      <c r="X44" s="118"/>
      <c r="Y44" s="118"/>
      <c r="Z44" s="118"/>
      <c r="AA44" s="118"/>
      <c r="AB44" s="118"/>
    </row>
    <row r="45" spans="1:35" ht="12.75" customHeight="1" x14ac:dyDescent="0.15"/>
  </sheetData>
  <mergeCells count="110">
    <mergeCell ref="AB38:AE38"/>
    <mergeCell ref="AF38:AI38"/>
    <mergeCell ref="B33:E33"/>
    <mergeCell ref="F33:R33"/>
    <mergeCell ref="F34:R34"/>
    <mergeCell ref="Y34:AB37"/>
    <mergeCell ref="AC34:AI37"/>
    <mergeCell ref="A36:G36"/>
    <mergeCell ref="J36:L36"/>
    <mergeCell ref="A38:M38"/>
    <mergeCell ref="B28:G28"/>
    <mergeCell ref="B29:I29"/>
    <mergeCell ref="J29:K29"/>
    <mergeCell ref="L29:P29"/>
    <mergeCell ref="Q29:R29"/>
    <mergeCell ref="B31:G31"/>
    <mergeCell ref="H31:I31"/>
    <mergeCell ref="L31:Q31"/>
    <mergeCell ref="A25:M25"/>
    <mergeCell ref="N25:P25"/>
    <mergeCell ref="Q25:U25"/>
    <mergeCell ref="V25:AD25"/>
    <mergeCell ref="AE25:AJ25"/>
    <mergeCell ref="A26:M26"/>
    <mergeCell ref="N26:P26"/>
    <mergeCell ref="Q26:U26"/>
    <mergeCell ref="V26:AD26"/>
    <mergeCell ref="AE26:AJ26"/>
    <mergeCell ref="C23:M23"/>
    <mergeCell ref="N23:P23"/>
    <mergeCell ref="Q23:U23"/>
    <mergeCell ref="V23:AD23"/>
    <mergeCell ref="AE23:AJ23"/>
    <mergeCell ref="C24:M24"/>
    <mergeCell ref="N24:P24"/>
    <mergeCell ref="Q24:U24"/>
    <mergeCell ref="V24:AD24"/>
    <mergeCell ref="AE24:AJ24"/>
    <mergeCell ref="C21:M21"/>
    <mergeCell ref="N21:P21"/>
    <mergeCell ref="Q21:U21"/>
    <mergeCell ref="V21:AD21"/>
    <mergeCell ref="AE21:AJ21"/>
    <mergeCell ref="C22:M22"/>
    <mergeCell ref="N22:P22"/>
    <mergeCell ref="Q22:U22"/>
    <mergeCell ref="V22:AD22"/>
    <mergeCell ref="AE22:AJ22"/>
    <mergeCell ref="C19:M19"/>
    <mergeCell ref="N19:P19"/>
    <mergeCell ref="Q19:U19"/>
    <mergeCell ref="V19:AD19"/>
    <mergeCell ref="AE19:AJ19"/>
    <mergeCell ref="C20:M20"/>
    <mergeCell ref="N20:P20"/>
    <mergeCell ref="Q20:U20"/>
    <mergeCell ref="V20:AD20"/>
    <mergeCell ref="AE20:AJ20"/>
    <mergeCell ref="C17:M17"/>
    <mergeCell ref="N17:P17"/>
    <mergeCell ref="Q17:U17"/>
    <mergeCell ref="V17:AD17"/>
    <mergeCell ref="AE17:AJ17"/>
    <mergeCell ref="C18:M18"/>
    <mergeCell ref="N18:P18"/>
    <mergeCell ref="Q18:U18"/>
    <mergeCell ref="V18:AD18"/>
    <mergeCell ref="AE18:AJ18"/>
    <mergeCell ref="R8:U8"/>
    <mergeCell ref="V8:AI8"/>
    <mergeCell ref="AE15:AJ15"/>
    <mergeCell ref="C16:M16"/>
    <mergeCell ref="N16:P16"/>
    <mergeCell ref="Q16:U16"/>
    <mergeCell ref="V16:AD16"/>
    <mergeCell ref="AE16:AJ16"/>
    <mergeCell ref="A12:E12"/>
    <mergeCell ref="G12:M12"/>
    <mergeCell ref="R12:U12"/>
    <mergeCell ref="V12:AI12"/>
    <mergeCell ref="A14:AJ14"/>
    <mergeCell ref="A15:B15"/>
    <mergeCell ref="C15:M15"/>
    <mergeCell ref="N15:P15"/>
    <mergeCell ref="Q15:U15"/>
    <mergeCell ref="V15:AD15"/>
    <mergeCell ref="A6:C6"/>
    <mergeCell ref="A39:M39"/>
    <mergeCell ref="V3:AI3"/>
    <mergeCell ref="A4:J4"/>
    <mergeCell ref="K4:M4"/>
    <mergeCell ref="R4:U4"/>
    <mergeCell ref="V4:AI4"/>
    <mergeCell ref="V5:AI5"/>
    <mergeCell ref="M1:U1"/>
    <mergeCell ref="AB1:AC1"/>
    <mergeCell ref="AD1:AI1"/>
    <mergeCell ref="M2:U2"/>
    <mergeCell ref="AB2:AC2"/>
    <mergeCell ref="AD2:AI2"/>
    <mergeCell ref="V9:AI9"/>
    <mergeCell ref="B10:F10"/>
    <mergeCell ref="G10:M10"/>
    <mergeCell ref="R10:U10"/>
    <mergeCell ref="V10:AI10"/>
    <mergeCell ref="B11:F11"/>
    <mergeCell ref="G11:M11"/>
    <mergeCell ref="R6:U6"/>
    <mergeCell ref="V6:AI6"/>
    <mergeCell ref="A8:J8"/>
  </mergeCells>
  <phoneticPr fontId="2"/>
  <dataValidations count="4">
    <dataValidation type="list" allowBlank="1" showInputMessage="1" showErrorMessage="1" sqref="G43:T43" xr:uid="{00000000-0002-0000-0000-000000000000}">
      <formula1>$AR$16:$AR$20</formula1>
    </dataValidation>
    <dataValidation type="list" allowBlank="1" showInputMessage="1" showErrorMessage="1" sqref="M36" xr:uid="{00000000-0002-0000-0000-000001000000}">
      <formula1>$AO$24:$AO$25</formula1>
    </dataValidation>
    <dataValidation type="list" allowBlank="1" showInputMessage="1" showErrorMessage="1" sqref="H36" xr:uid="{00000000-0002-0000-0000-000002000000}">
      <formula1>$AN$24:$AN$25</formula1>
    </dataValidation>
    <dataValidation type="list" showInputMessage="1" showErrorMessage="1" sqref="H31:I31" xr:uid="{00000000-0002-0000-0000-000003000000}">
      <formula1>$AM$24:$AM$25</formula1>
    </dataValidation>
  </dataValidations>
  <printOptions horizontalCentered="1"/>
  <pageMargins left="0.35433070866141736" right="0.19685039370078741" top="0.51181102362204722" bottom="0.47244094488188981" header="0.35433070866141736" footer="0.11811023622047245"/>
  <pageSetup paperSize="9" scale="95" orientation="portrait" r:id="rId1"/>
  <headerFooter alignWithMargins="0">
    <oddFooter xml:space="preserve">&amp;R&amp;"ＭＳ Ｐ明朝,標準"&amp;9九州ダイケン指定請求書&amp;"ＭＳ Ｐゴシック,標準"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O45"/>
  <sheetViews>
    <sheetView view="pageBreakPreview" zoomScaleNormal="100" zoomScaleSheetLayoutView="100" workbookViewId="0">
      <selection activeCell="AN15" sqref="AN15"/>
    </sheetView>
  </sheetViews>
  <sheetFormatPr defaultRowHeight="13.5" x14ac:dyDescent="0.15"/>
  <cols>
    <col min="1" max="2" width="3.25" style="9" customWidth="1"/>
    <col min="3" max="3" width="2.75" style="6" customWidth="1"/>
    <col min="4" max="10" width="3.125" style="6" customWidth="1"/>
    <col min="11" max="11" width="3.125" style="1" customWidth="1"/>
    <col min="12" max="12" width="3" style="1" customWidth="1"/>
    <col min="13" max="13" width="3.25" style="1" customWidth="1"/>
    <col min="14" max="15" width="3" style="1" customWidth="1"/>
    <col min="16" max="17" width="3.5" style="1" customWidth="1"/>
    <col min="18" max="18" width="2.25" style="1" customWidth="1"/>
    <col min="19" max="19" width="1.25" style="1" customWidth="1"/>
    <col min="20" max="20" width="2.5" style="1" customWidth="1"/>
    <col min="21" max="23" width="2.625" style="1" customWidth="1"/>
    <col min="24" max="24" width="2.5" style="1" customWidth="1"/>
    <col min="25" max="27" width="2.625" style="1" customWidth="1"/>
    <col min="28" max="28" width="2.5" style="1" customWidth="1"/>
    <col min="29" max="31" width="2.625" style="1" customWidth="1"/>
    <col min="32" max="32" width="2.5" style="1" customWidth="1"/>
    <col min="33" max="36" width="2.625" style="1" customWidth="1"/>
    <col min="37" max="16384" width="9" style="1"/>
  </cols>
  <sheetData>
    <row r="1" spans="1:36" ht="9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48"/>
      <c r="N1" s="149"/>
      <c r="O1" s="149"/>
      <c r="P1" s="149"/>
      <c r="Q1" s="149"/>
      <c r="R1" s="149"/>
      <c r="S1" s="149"/>
      <c r="T1" s="149"/>
      <c r="U1" s="149"/>
      <c r="V1" s="45"/>
      <c r="W1" s="44"/>
      <c r="X1" s="44"/>
      <c r="Y1" s="44"/>
      <c r="Z1" s="44"/>
      <c r="AA1" s="44"/>
      <c r="AB1" s="150"/>
      <c r="AC1" s="151"/>
      <c r="AD1" s="152"/>
      <c r="AE1" s="153"/>
      <c r="AF1" s="153"/>
      <c r="AG1" s="153"/>
      <c r="AH1" s="153"/>
      <c r="AI1" s="153"/>
      <c r="AJ1" s="44"/>
    </row>
    <row r="2" spans="1:36" ht="33.75" customHeight="1" thickBo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154" t="s">
        <v>103</v>
      </c>
      <c r="N2" s="155"/>
      <c r="O2" s="155"/>
      <c r="P2" s="155"/>
      <c r="Q2" s="155"/>
      <c r="R2" s="155"/>
      <c r="S2" s="155"/>
      <c r="T2" s="155"/>
      <c r="U2" s="155"/>
      <c r="V2" s="40"/>
      <c r="W2" s="23"/>
      <c r="X2" s="23"/>
      <c r="Y2" s="23"/>
      <c r="Z2" s="23"/>
      <c r="AA2" s="23"/>
      <c r="AB2" s="156" t="s">
        <v>7</v>
      </c>
      <c r="AC2" s="157"/>
      <c r="AD2" s="158"/>
      <c r="AE2" s="158"/>
      <c r="AF2" s="158"/>
      <c r="AG2" s="158"/>
      <c r="AH2" s="158"/>
      <c r="AI2" s="158"/>
      <c r="AJ2" s="23"/>
    </row>
    <row r="3" spans="1:36" s="3" customFormat="1" ht="19.5" customHeight="1" thickTop="1" x14ac:dyDescent="0.15">
      <c r="A3" s="8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T3" s="38"/>
      <c r="U3" s="47"/>
      <c r="V3" s="140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</row>
    <row r="4" spans="1:36" ht="24" customHeight="1" x14ac:dyDescent="0.15">
      <c r="A4" s="142" t="s">
        <v>11</v>
      </c>
      <c r="B4" s="142"/>
      <c r="C4" s="142"/>
      <c r="D4" s="142"/>
      <c r="E4" s="142"/>
      <c r="F4" s="142"/>
      <c r="G4" s="142"/>
      <c r="H4" s="142"/>
      <c r="I4" s="142"/>
      <c r="J4" s="142"/>
      <c r="K4" s="143" t="s">
        <v>4</v>
      </c>
      <c r="L4" s="143"/>
      <c r="M4" s="143"/>
      <c r="O4" s="7"/>
      <c r="P4" s="7"/>
      <c r="Q4" s="1" t="s">
        <v>13</v>
      </c>
      <c r="R4" s="144" t="s">
        <v>14</v>
      </c>
      <c r="S4" s="144"/>
      <c r="T4" s="144"/>
      <c r="U4" s="144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36" ht="17.25" customHeight="1" x14ac:dyDescent="0.15">
      <c r="C5" s="10"/>
      <c r="D5" s="11"/>
      <c r="T5" s="6"/>
      <c r="U5" s="6"/>
      <c r="V5" s="146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</row>
    <row r="6" spans="1:36" ht="24" customHeight="1" x14ac:dyDescent="0.15">
      <c r="A6" s="279"/>
      <c r="B6" s="280"/>
      <c r="C6" s="281"/>
      <c r="D6" s="28" t="s">
        <v>8</v>
      </c>
      <c r="E6" s="59"/>
      <c r="F6" s="28" t="s">
        <v>9</v>
      </c>
      <c r="G6" s="59"/>
      <c r="H6" s="28" t="s">
        <v>101</v>
      </c>
      <c r="I6" s="59"/>
      <c r="J6" s="28" t="s">
        <v>102</v>
      </c>
      <c r="K6" s="2"/>
      <c r="L6" s="2"/>
      <c r="M6" s="2"/>
      <c r="R6" s="162" t="s">
        <v>15</v>
      </c>
      <c r="S6" s="163"/>
      <c r="T6" s="163"/>
      <c r="U6" s="163"/>
      <c r="V6" s="145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36" ht="7.5" customHeight="1" x14ac:dyDescent="0.15">
      <c r="A7" s="27"/>
      <c r="B7" s="33"/>
      <c r="C7" s="34"/>
      <c r="D7" s="34"/>
      <c r="E7" s="34"/>
      <c r="F7" s="34"/>
      <c r="G7" s="34"/>
      <c r="H7" s="34"/>
      <c r="I7" s="34"/>
      <c r="J7" s="34"/>
      <c r="K7" s="3"/>
      <c r="L7" s="3"/>
      <c r="M7" s="3"/>
      <c r="T7" s="35"/>
      <c r="U7" s="36"/>
      <c r="V7" s="29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2"/>
    </row>
    <row r="8" spans="1:36" ht="24" customHeight="1" x14ac:dyDescent="0.15">
      <c r="A8" s="165" t="s">
        <v>10</v>
      </c>
      <c r="B8" s="166"/>
      <c r="C8" s="166"/>
      <c r="D8" s="166"/>
      <c r="E8" s="166"/>
      <c r="F8" s="166"/>
      <c r="G8" s="166"/>
      <c r="H8" s="166"/>
      <c r="I8" s="166"/>
      <c r="J8" s="166"/>
      <c r="K8" s="31"/>
      <c r="L8" s="30"/>
      <c r="M8" s="30"/>
      <c r="N8" s="30"/>
      <c r="O8" s="30"/>
      <c r="P8" s="30"/>
      <c r="R8" s="162"/>
      <c r="S8" s="163"/>
      <c r="T8" s="163"/>
      <c r="U8" s="163"/>
      <c r="V8" s="145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36" ht="3" customHeight="1" x14ac:dyDescent="0.15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T9" s="35"/>
      <c r="U9" s="36"/>
      <c r="V9" s="145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36" ht="21" customHeight="1" x14ac:dyDescent="0.15">
      <c r="A10" s="18"/>
      <c r="B10" s="160"/>
      <c r="C10" s="160"/>
      <c r="D10" s="160"/>
      <c r="E10" s="160"/>
      <c r="F10" s="160"/>
      <c r="G10" s="161"/>
      <c r="H10" s="161"/>
      <c r="I10" s="161"/>
      <c r="J10" s="161"/>
      <c r="K10" s="161"/>
      <c r="L10" s="161"/>
      <c r="M10" s="161"/>
      <c r="N10" s="39"/>
      <c r="O10" s="17"/>
      <c r="P10" s="17"/>
      <c r="Q10" s="17"/>
      <c r="R10" s="162" t="s">
        <v>16</v>
      </c>
      <c r="S10" s="163"/>
      <c r="T10" s="163"/>
      <c r="U10" s="163"/>
      <c r="V10" s="145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</row>
    <row r="11" spans="1:36" ht="3.75" customHeight="1" x14ac:dyDescent="0.15">
      <c r="A11" s="18"/>
      <c r="B11" s="164"/>
      <c r="C11" s="164"/>
      <c r="D11" s="164"/>
      <c r="E11" s="164"/>
      <c r="F11" s="164"/>
      <c r="G11" s="161"/>
      <c r="H11" s="161"/>
      <c r="I11" s="161"/>
      <c r="J11" s="161"/>
      <c r="K11" s="161"/>
      <c r="L11" s="161"/>
      <c r="M11" s="161"/>
      <c r="N11" s="39"/>
      <c r="O11" s="17"/>
      <c r="P11" s="17"/>
      <c r="Q11" s="17"/>
      <c r="R11" s="17"/>
      <c r="T11" s="8"/>
      <c r="U11" s="8"/>
      <c r="V11" s="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8"/>
      <c r="AI11" s="4"/>
    </row>
    <row r="12" spans="1:36" ht="24" customHeight="1" x14ac:dyDescent="0.15">
      <c r="A12" s="184" t="s">
        <v>17</v>
      </c>
      <c r="B12" s="185"/>
      <c r="C12" s="185"/>
      <c r="D12" s="185"/>
      <c r="E12" s="185"/>
      <c r="F12" s="41"/>
      <c r="G12" s="186">
        <f>SUM(V16:AD25)</f>
        <v>0</v>
      </c>
      <c r="H12" s="186"/>
      <c r="I12" s="186"/>
      <c r="J12" s="186"/>
      <c r="K12" s="186"/>
      <c r="L12" s="186"/>
      <c r="M12" s="186"/>
      <c r="N12" s="39"/>
      <c r="O12" s="15"/>
      <c r="P12" s="16"/>
      <c r="Q12" s="16"/>
      <c r="R12" s="162" t="s">
        <v>12</v>
      </c>
      <c r="S12" s="163"/>
      <c r="T12" s="163"/>
      <c r="U12" s="163"/>
      <c r="V12" s="145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</row>
    <row r="13" spans="1:36" ht="3.75" customHeight="1" thickBot="1" x14ac:dyDescent="0.2">
      <c r="K13" s="6"/>
      <c r="L13" s="6"/>
      <c r="M13" s="6"/>
      <c r="N13" s="6"/>
      <c r="O13" s="6"/>
      <c r="P13" s="6"/>
      <c r="Q13" s="6"/>
      <c r="R13" s="6"/>
    </row>
    <row r="14" spans="1:36" ht="30" customHeight="1" thickBot="1" x14ac:dyDescent="0.2">
      <c r="A14" s="187" t="s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90"/>
    </row>
    <row r="15" spans="1:36" ht="30" customHeight="1" thickBot="1" x14ac:dyDescent="0.2">
      <c r="A15" s="191" t="s">
        <v>0</v>
      </c>
      <c r="B15" s="167"/>
      <c r="C15" s="192" t="s">
        <v>18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93"/>
      <c r="N15" s="194" t="s">
        <v>20</v>
      </c>
      <c r="O15" s="195"/>
      <c r="P15" s="196"/>
      <c r="Q15" s="192" t="s">
        <v>21</v>
      </c>
      <c r="R15" s="195"/>
      <c r="S15" s="195"/>
      <c r="T15" s="195"/>
      <c r="U15" s="196"/>
      <c r="V15" s="197" t="s">
        <v>22</v>
      </c>
      <c r="W15" s="198"/>
      <c r="X15" s="198"/>
      <c r="Y15" s="198"/>
      <c r="Z15" s="198"/>
      <c r="AA15" s="198"/>
      <c r="AB15" s="198"/>
      <c r="AC15" s="198"/>
      <c r="AD15" s="199"/>
      <c r="AE15" s="167" t="s">
        <v>19</v>
      </c>
      <c r="AF15" s="167"/>
      <c r="AG15" s="167"/>
      <c r="AH15" s="167"/>
      <c r="AI15" s="167"/>
      <c r="AJ15" s="168"/>
    </row>
    <row r="16" spans="1:36" ht="30" customHeight="1" thickTop="1" x14ac:dyDescent="0.15">
      <c r="A16" s="21"/>
      <c r="B16" s="42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172"/>
      <c r="O16" s="173"/>
      <c r="P16" s="174"/>
      <c r="Q16" s="261"/>
      <c r="R16" s="262"/>
      <c r="S16" s="262"/>
      <c r="T16" s="262"/>
      <c r="U16" s="263"/>
      <c r="V16" s="264">
        <f>N16*Q16</f>
        <v>0</v>
      </c>
      <c r="W16" s="276"/>
      <c r="X16" s="276"/>
      <c r="Y16" s="276"/>
      <c r="Z16" s="276"/>
      <c r="AA16" s="276"/>
      <c r="AB16" s="276"/>
      <c r="AC16" s="276"/>
      <c r="AD16" s="277"/>
      <c r="AE16" s="181"/>
      <c r="AF16" s="182"/>
      <c r="AG16" s="182"/>
      <c r="AH16" s="182"/>
      <c r="AI16" s="182"/>
      <c r="AJ16" s="183"/>
    </row>
    <row r="17" spans="1:41" ht="30" customHeight="1" x14ac:dyDescent="0.15">
      <c r="A17" s="22"/>
      <c r="B17" s="43"/>
      <c r="C17" s="200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172"/>
      <c r="O17" s="173"/>
      <c r="P17" s="174"/>
      <c r="Q17" s="261"/>
      <c r="R17" s="262"/>
      <c r="S17" s="262"/>
      <c r="T17" s="262"/>
      <c r="U17" s="263"/>
      <c r="V17" s="264">
        <f>N17*Q17</f>
        <v>0</v>
      </c>
      <c r="W17" s="276"/>
      <c r="X17" s="276"/>
      <c r="Y17" s="276"/>
      <c r="Z17" s="276"/>
      <c r="AA17" s="276"/>
      <c r="AB17" s="276"/>
      <c r="AC17" s="276"/>
      <c r="AD17" s="277"/>
      <c r="AE17" s="203"/>
      <c r="AF17" s="203"/>
      <c r="AG17" s="203"/>
      <c r="AH17" s="203"/>
      <c r="AI17" s="203"/>
      <c r="AJ17" s="204"/>
    </row>
    <row r="18" spans="1:41" ht="30" customHeight="1" x14ac:dyDescent="0.15">
      <c r="A18" s="22"/>
      <c r="B18" s="43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172"/>
      <c r="O18" s="173"/>
      <c r="P18" s="174"/>
      <c r="Q18" s="261"/>
      <c r="R18" s="262"/>
      <c r="S18" s="262"/>
      <c r="T18" s="262"/>
      <c r="U18" s="263"/>
      <c r="V18" s="264">
        <f t="shared" ref="V18:V24" si="0">N18*Q18</f>
        <v>0</v>
      </c>
      <c r="W18" s="265"/>
      <c r="X18" s="265"/>
      <c r="Y18" s="265"/>
      <c r="Z18" s="265"/>
      <c r="AA18" s="265"/>
      <c r="AB18" s="265"/>
      <c r="AC18" s="265"/>
      <c r="AD18" s="266"/>
      <c r="AE18" s="207"/>
      <c r="AF18" s="203"/>
      <c r="AG18" s="203"/>
      <c r="AH18" s="203"/>
      <c r="AI18" s="203"/>
      <c r="AJ18" s="204"/>
    </row>
    <row r="19" spans="1:41" ht="30" customHeight="1" x14ac:dyDescent="0.15">
      <c r="A19" s="22"/>
      <c r="B19" s="43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172"/>
      <c r="O19" s="173"/>
      <c r="P19" s="174"/>
      <c r="Q19" s="261"/>
      <c r="R19" s="262"/>
      <c r="S19" s="262"/>
      <c r="T19" s="262"/>
      <c r="U19" s="263"/>
      <c r="V19" s="264">
        <f t="shared" si="0"/>
        <v>0</v>
      </c>
      <c r="W19" s="265"/>
      <c r="X19" s="265"/>
      <c r="Y19" s="265"/>
      <c r="Z19" s="265"/>
      <c r="AA19" s="265"/>
      <c r="AB19" s="265"/>
      <c r="AC19" s="265"/>
      <c r="AD19" s="266"/>
      <c r="AE19" s="207"/>
      <c r="AF19" s="203"/>
      <c r="AG19" s="203"/>
      <c r="AH19" s="203"/>
      <c r="AI19" s="203"/>
      <c r="AJ19" s="204"/>
    </row>
    <row r="20" spans="1:41" ht="30" customHeight="1" x14ac:dyDescent="0.15">
      <c r="A20" s="22"/>
      <c r="B20" s="43"/>
      <c r="C20" s="200"/>
      <c r="D20" s="201"/>
      <c r="E20" s="201"/>
      <c r="F20" s="201"/>
      <c r="G20" s="201"/>
      <c r="H20" s="201"/>
      <c r="I20" s="201"/>
      <c r="J20" s="201"/>
      <c r="K20" s="201"/>
      <c r="L20" s="201"/>
      <c r="M20" s="202"/>
      <c r="N20" s="172"/>
      <c r="O20" s="173"/>
      <c r="P20" s="174"/>
      <c r="Q20" s="261"/>
      <c r="R20" s="262"/>
      <c r="S20" s="262"/>
      <c r="T20" s="262"/>
      <c r="U20" s="263"/>
      <c r="V20" s="264">
        <f t="shared" si="0"/>
        <v>0</v>
      </c>
      <c r="W20" s="265"/>
      <c r="X20" s="265"/>
      <c r="Y20" s="265"/>
      <c r="Z20" s="265"/>
      <c r="AA20" s="265"/>
      <c r="AB20" s="265"/>
      <c r="AC20" s="265"/>
      <c r="AD20" s="266"/>
      <c r="AE20" s="207"/>
      <c r="AF20" s="203"/>
      <c r="AG20" s="203"/>
      <c r="AH20" s="203"/>
      <c r="AI20" s="203"/>
      <c r="AJ20" s="204"/>
    </row>
    <row r="21" spans="1:41" ht="30" customHeight="1" x14ac:dyDescent="0.15">
      <c r="A21" s="22"/>
      <c r="B21" s="43"/>
      <c r="C21" s="200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172"/>
      <c r="O21" s="173"/>
      <c r="P21" s="174"/>
      <c r="Q21" s="261"/>
      <c r="R21" s="262"/>
      <c r="S21" s="262"/>
      <c r="T21" s="262"/>
      <c r="U21" s="263"/>
      <c r="V21" s="264">
        <f t="shared" si="0"/>
        <v>0</v>
      </c>
      <c r="W21" s="265"/>
      <c r="X21" s="265"/>
      <c r="Y21" s="265"/>
      <c r="Z21" s="265"/>
      <c r="AA21" s="265"/>
      <c r="AB21" s="265"/>
      <c r="AC21" s="265"/>
      <c r="AD21" s="266"/>
      <c r="AE21" s="207"/>
      <c r="AF21" s="203"/>
      <c r="AG21" s="203"/>
      <c r="AH21" s="203"/>
      <c r="AI21" s="203"/>
      <c r="AJ21" s="204"/>
    </row>
    <row r="22" spans="1:41" ht="30" customHeight="1" x14ac:dyDescent="0.15">
      <c r="A22" s="22"/>
      <c r="B22" s="43"/>
      <c r="C22" s="200"/>
      <c r="D22" s="201"/>
      <c r="E22" s="201"/>
      <c r="F22" s="201"/>
      <c r="G22" s="201"/>
      <c r="H22" s="201"/>
      <c r="I22" s="201"/>
      <c r="J22" s="201"/>
      <c r="K22" s="201"/>
      <c r="L22" s="201"/>
      <c r="M22" s="202"/>
      <c r="N22" s="172"/>
      <c r="O22" s="173"/>
      <c r="P22" s="174"/>
      <c r="Q22" s="261"/>
      <c r="R22" s="262"/>
      <c r="S22" s="262"/>
      <c r="T22" s="262"/>
      <c r="U22" s="263"/>
      <c r="V22" s="264">
        <f t="shared" si="0"/>
        <v>0</v>
      </c>
      <c r="W22" s="265"/>
      <c r="X22" s="265"/>
      <c r="Y22" s="265"/>
      <c r="Z22" s="265"/>
      <c r="AA22" s="265"/>
      <c r="AB22" s="265"/>
      <c r="AC22" s="265"/>
      <c r="AD22" s="266"/>
      <c r="AE22" s="207"/>
      <c r="AF22" s="203"/>
      <c r="AG22" s="203"/>
      <c r="AH22" s="203"/>
      <c r="AI22" s="203"/>
      <c r="AJ22" s="204"/>
    </row>
    <row r="23" spans="1:41" ht="30" customHeight="1" x14ac:dyDescent="0.15">
      <c r="A23" s="22"/>
      <c r="B23" s="43"/>
      <c r="C23" s="200"/>
      <c r="D23" s="201"/>
      <c r="E23" s="201"/>
      <c r="F23" s="201"/>
      <c r="G23" s="201"/>
      <c r="H23" s="201"/>
      <c r="I23" s="201"/>
      <c r="J23" s="201"/>
      <c r="K23" s="201"/>
      <c r="L23" s="201"/>
      <c r="M23" s="202"/>
      <c r="N23" s="172"/>
      <c r="O23" s="173"/>
      <c r="P23" s="174"/>
      <c r="Q23" s="261"/>
      <c r="R23" s="262"/>
      <c r="S23" s="262"/>
      <c r="T23" s="262"/>
      <c r="U23" s="263"/>
      <c r="V23" s="264">
        <f t="shared" si="0"/>
        <v>0</v>
      </c>
      <c r="W23" s="265"/>
      <c r="X23" s="265"/>
      <c r="Y23" s="265"/>
      <c r="Z23" s="265"/>
      <c r="AA23" s="265"/>
      <c r="AB23" s="265"/>
      <c r="AC23" s="265"/>
      <c r="AD23" s="266"/>
      <c r="AE23" s="207"/>
      <c r="AF23" s="203"/>
      <c r="AG23" s="203"/>
      <c r="AH23" s="203"/>
      <c r="AI23" s="203"/>
      <c r="AJ23" s="204"/>
    </row>
    <row r="24" spans="1:41" ht="30" customHeight="1" x14ac:dyDescent="0.15">
      <c r="A24" s="22"/>
      <c r="B24" s="43"/>
      <c r="C24" s="200"/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172"/>
      <c r="O24" s="173"/>
      <c r="P24" s="174"/>
      <c r="Q24" s="261"/>
      <c r="R24" s="262"/>
      <c r="S24" s="262"/>
      <c r="T24" s="262"/>
      <c r="U24" s="263"/>
      <c r="V24" s="264">
        <f t="shared" si="0"/>
        <v>0</v>
      </c>
      <c r="W24" s="265"/>
      <c r="X24" s="265"/>
      <c r="Y24" s="265"/>
      <c r="Z24" s="265"/>
      <c r="AA24" s="265"/>
      <c r="AB24" s="265"/>
      <c r="AC24" s="265"/>
      <c r="AD24" s="266"/>
      <c r="AE24" s="207"/>
      <c r="AF24" s="203"/>
      <c r="AG24" s="203"/>
      <c r="AH24" s="203"/>
      <c r="AI24" s="203"/>
      <c r="AJ24" s="204"/>
      <c r="AM24" s="1" t="s">
        <v>5</v>
      </c>
      <c r="AN24" s="1" t="s">
        <v>34</v>
      </c>
      <c r="AO24" s="1" t="s">
        <v>37</v>
      </c>
    </row>
    <row r="25" spans="1:41" ht="30" customHeight="1" thickBot="1" x14ac:dyDescent="0.2">
      <c r="A25" s="241" t="s">
        <v>24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  <c r="N25" s="273"/>
      <c r="O25" s="274"/>
      <c r="P25" s="275"/>
      <c r="Q25" s="278"/>
      <c r="R25" s="274"/>
      <c r="S25" s="274"/>
      <c r="T25" s="274"/>
      <c r="U25" s="275"/>
      <c r="V25" s="267">
        <f>INT(SUM(V16:AD24)*0.1)</f>
        <v>0</v>
      </c>
      <c r="W25" s="268"/>
      <c r="X25" s="268"/>
      <c r="Y25" s="268"/>
      <c r="Z25" s="268"/>
      <c r="AA25" s="268"/>
      <c r="AB25" s="268"/>
      <c r="AC25" s="268"/>
      <c r="AD25" s="269"/>
      <c r="AE25" s="211"/>
      <c r="AF25" s="212"/>
      <c r="AG25" s="212"/>
      <c r="AH25" s="212"/>
      <c r="AI25" s="212"/>
      <c r="AJ25" s="213"/>
      <c r="AM25" s="1" t="s">
        <v>6</v>
      </c>
      <c r="AN25" s="1" t="s">
        <v>35</v>
      </c>
      <c r="AO25" s="1" t="s">
        <v>38</v>
      </c>
    </row>
    <row r="26" spans="1:41" ht="30" customHeight="1" thickTop="1" thickBot="1" x14ac:dyDescent="0.2">
      <c r="A26" s="214" t="s">
        <v>23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270"/>
      <c r="O26" s="271"/>
      <c r="P26" s="272"/>
      <c r="Q26" s="270"/>
      <c r="R26" s="271"/>
      <c r="S26" s="271"/>
      <c r="T26" s="271"/>
      <c r="U26" s="272"/>
      <c r="V26" s="223">
        <f>SUM(V16:AD25)</f>
        <v>0</v>
      </c>
      <c r="W26" s="224"/>
      <c r="X26" s="224"/>
      <c r="Y26" s="224"/>
      <c r="Z26" s="224"/>
      <c r="AA26" s="224"/>
      <c r="AB26" s="224"/>
      <c r="AC26" s="224"/>
      <c r="AD26" s="225"/>
      <c r="AE26" s="226"/>
      <c r="AF26" s="227"/>
      <c r="AG26" s="227"/>
      <c r="AH26" s="227"/>
      <c r="AI26" s="227"/>
      <c r="AJ26" s="228"/>
    </row>
    <row r="27" spans="1:41" ht="6" customHeight="1" x14ac:dyDescent="0.15"/>
    <row r="28" spans="1:41" ht="17.25" customHeight="1" x14ac:dyDescent="0.15">
      <c r="A28" s="13"/>
      <c r="B28" s="229" t="s">
        <v>30</v>
      </c>
      <c r="C28" s="230"/>
      <c r="D28" s="230"/>
      <c r="E28" s="230"/>
      <c r="F28" s="230"/>
      <c r="G28" s="230"/>
      <c r="H28" s="53"/>
      <c r="I28" s="12"/>
      <c r="J28" s="12"/>
      <c r="K28" s="48"/>
      <c r="L28" s="48"/>
      <c r="M28" s="48"/>
      <c r="N28" s="48"/>
      <c r="O28" s="48"/>
      <c r="P28" s="48"/>
      <c r="Q28" s="48"/>
      <c r="R28" s="48"/>
      <c r="S28" s="49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41" ht="14.25" x14ac:dyDescent="0.15">
      <c r="A29" s="25"/>
      <c r="B29" s="231"/>
      <c r="C29" s="232"/>
      <c r="D29" s="232"/>
      <c r="E29" s="232"/>
      <c r="F29" s="232"/>
      <c r="G29" s="232"/>
      <c r="H29" s="232"/>
      <c r="I29" s="232"/>
      <c r="J29" s="233" t="s">
        <v>27</v>
      </c>
      <c r="K29" s="234"/>
      <c r="L29" s="235"/>
      <c r="M29" s="236"/>
      <c r="N29" s="236"/>
      <c r="O29" s="236"/>
      <c r="P29" s="236"/>
      <c r="Q29" s="233" t="s">
        <v>28</v>
      </c>
      <c r="R29" s="234"/>
      <c r="S29" s="50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41" x14ac:dyDescent="0.15">
      <c r="A30" s="25"/>
      <c r="B30" s="8"/>
      <c r="C30" s="4"/>
      <c r="D30" s="4"/>
      <c r="E30" s="4"/>
      <c r="F30" s="4"/>
      <c r="G30" s="4"/>
      <c r="H30" s="4"/>
      <c r="I30" s="4"/>
      <c r="J30" s="4"/>
      <c r="K30" s="3"/>
      <c r="L30" s="3"/>
      <c r="M30" s="3"/>
      <c r="N30" s="3"/>
      <c r="O30" s="3"/>
      <c r="P30" s="3"/>
      <c r="Q30" s="3"/>
      <c r="R30" s="3"/>
      <c r="S30" s="50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</row>
    <row r="31" spans="1:41" x14ac:dyDescent="0.15">
      <c r="A31" s="25"/>
      <c r="B31" s="237" t="s">
        <v>31</v>
      </c>
      <c r="C31" s="238"/>
      <c r="D31" s="238"/>
      <c r="E31" s="238"/>
      <c r="F31" s="238"/>
      <c r="G31" s="238"/>
      <c r="H31" s="239" t="s">
        <v>5</v>
      </c>
      <c r="I31" s="239"/>
      <c r="J31" s="4"/>
      <c r="K31" s="110" t="s">
        <v>7</v>
      </c>
      <c r="L31" s="240"/>
      <c r="M31" s="240"/>
      <c r="N31" s="240"/>
      <c r="O31" s="240"/>
      <c r="P31" s="240"/>
      <c r="Q31" s="240"/>
      <c r="R31" s="54"/>
      <c r="S31" s="50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</row>
    <row r="32" spans="1:41" x14ac:dyDescent="0.15">
      <c r="A32" s="25"/>
      <c r="B32" s="8"/>
      <c r="C32" s="4"/>
      <c r="D32" s="4"/>
      <c r="E32" s="4"/>
      <c r="F32" s="4"/>
      <c r="G32" s="4"/>
      <c r="H32" s="4"/>
      <c r="I32" s="4"/>
      <c r="J32" s="4"/>
      <c r="K32" s="3"/>
      <c r="L32" s="3"/>
      <c r="M32" s="3"/>
      <c r="N32" s="3"/>
      <c r="O32" s="3"/>
      <c r="P32" s="3"/>
      <c r="Q32" s="3"/>
      <c r="R32" s="3"/>
      <c r="S32" s="50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35" x14ac:dyDescent="0.15">
      <c r="A33" s="25"/>
      <c r="B33" s="240" t="s">
        <v>105</v>
      </c>
      <c r="C33" s="251"/>
      <c r="D33" s="251"/>
      <c r="E33" s="251"/>
      <c r="F33" s="252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50"/>
    </row>
    <row r="34" spans="1:35" ht="9.75" customHeight="1" x14ac:dyDescent="0.15">
      <c r="A34" s="51"/>
      <c r="B34" s="19"/>
      <c r="C34" s="19"/>
      <c r="D34" s="19"/>
      <c r="E34" s="19"/>
      <c r="F34" s="254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52"/>
      <c r="T34" s="19"/>
      <c r="U34" s="19"/>
      <c r="V34" s="19"/>
      <c r="W34" s="19"/>
      <c r="X34" s="19"/>
      <c r="Y34" s="237"/>
      <c r="Z34" s="237"/>
      <c r="AA34" s="237"/>
      <c r="AB34" s="237"/>
      <c r="AC34" s="255"/>
      <c r="AD34" s="237"/>
      <c r="AE34" s="237"/>
      <c r="AF34" s="237"/>
      <c r="AG34" s="237"/>
      <c r="AH34" s="237"/>
      <c r="AI34" s="237"/>
    </row>
    <row r="35" spans="1:35" ht="7.5" customHeight="1" x14ac:dyDescent="0.15">
      <c r="A35" s="26"/>
      <c r="B35" s="24"/>
      <c r="C35" s="5"/>
      <c r="D35" s="5"/>
      <c r="E35" s="5"/>
      <c r="F35" s="5"/>
      <c r="G35" s="5"/>
      <c r="H35" s="5"/>
      <c r="I35" s="5"/>
      <c r="J35" s="5"/>
      <c r="K35" s="2"/>
      <c r="L35" s="2"/>
      <c r="M35" s="2"/>
      <c r="N35" s="2"/>
      <c r="O35" s="2"/>
      <c r="P35" s="2"/>
      <c r="Q35" s="2"/>
      <c r="R35" s="2"/>
      <c r="S35" s="14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</row>
    <row r="36" spans="1:35" ht="18.75" customHeight="1" x14ac:dyDescent="0.15">
      <c r="A36" s="229" t="s">
        <v>32</v>
      </c>
      <c r="B36" s="229"/>
      <c r="C36" s="229"/>
      <c r="D36" s="229"/>
      <c r="E36" s="229"/>
      <c r="F36" s="229"/>
      <c r="G36" s="229"/>
      <c r="H36" s="122" t="s">
        <v>33</v>
      </c>
      <c r="I36" s="120"/>
      <c r="J36" s="256" t="s">
        <v>36</v>
      </c>
      <c r="K36" s="257"/>
      <c r="L36" s="257"/>
      <c r="M36" s="55" t="s">
        <v>38</v>
      </c>
      <c r="N36" s="121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</row>
    <row r="37" spans="1:35" ht="4.5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</row>
    <row r="38" spans="1:35" ht="18" customHeight="1" x14ac:dyDescent="0.15">
      <c r="A38" s="258" t="s">
        <v>39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6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250"/>
      <c r="AC38" s="250"/>
      <c r="AD38" s="250"/>
      <c r="AE38" s="250"/>
      <c r="AF38" s="250"/>
      <c r="AG38" s="250"/>
      <c r="AH38" s="250"/>
      <c r="AI38" s="250"/>
    </row>
    <row r="39" spans="1:35" ht="18" customHeight="1" x14ac:dyDescent="0.15">
      <c r="A39" s="137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9"/>
      <c r="O39" s="114"/>
      <c r="P39" s="114"/>
      <c r="Q39" s="115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</row>
    <row r="40" spans="1:35" ht="5.25" customHeight="1" x14ac:dyDescent="0.15"/>
    <row r="41" spans="1:35" ht="15.95" customHeight="1" x14ac:dyDescent="0.15">
      <c r="A41" s="112"/>
      <c r="B41" s="113"/>
      <c r="C41" s="113"/>
      <c r="D41" s="112"/>
      <c r="E41" s="112"/>
      <c r="F41" s="112"/>
      <c r="G41" s="112"/>
      <c r="H41" s="113"/>
      <c r="I41" s="113"/>
      <c r="J41" s="112"/>
      <c r="K41" s="112"/>
      <c r="L41" s="112"/>
      <c r="M41" s="112"/>
      <c r="N41" s="113"/>
      <c r="O41" s="113"/>
      <c r="P41" s="112"/>
      <c r="Q41" s="113"/>
      <c r="R41" s="113"/>
      <c r="S41" s="112"/>
      <c r="T41" s="112"/>
      <c r="U41" s="113"/>
      <c r="V41" s="113"/>
      <c r="W41" s="112"/>
      <c r="X41" s="113"/>
      <c r="Y41" s="113"/>
      <c r="Z41" s="112"/>
      <c r="AA41" s="113"/>
      <c r="AB41" s="113"/>
    </row>
    <row r="42" spans="1:35" ht="15.95" customHeight="1" x14ac:dyDescent="0.1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/>
      <c r="R42" s="113"/>
      <c r="S42" s="112"/>
      <c r="T42" s="112"/>
      <c r="U42" s="113"/>
      <c r="V42" s="113"/>
      <c r="W42" s="112"/>
      <c r="X42" s="113"/>
      <c r="Y42" s="113"/>
      <c r="Z42" s="112"/>
      <c r="AA42" s="112"/>
      <c r="AB42" s="112"/>
    </row>
    <row r="43" spans="1:35" x14ac:dyDescent="0.15">
      <c r="A43" s="116"/>
      <c r="B43" s="117"/>
      <c r="C43" s="117"/>
      <c r="D43" s="117"/>
      <c r="E43" s="117"/>
      <c r="F43" s="117"/>
      <c r="G43" s="11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6"/>
      <c r="V43" s="116"/>
      <c r="W43" s="116"/>
      <c r="X43" s="116"/>
      <c r="Y43" s="116"/>
      <c r="Z43" s="116"/>
      <c r="AA43" s="116"/>
      <c r="AB43" s="116"/>
    </row>
    <row r="44" spans="1:35" ht="25.5" customHeight="1" x14ac:dyDescent="0.15">
      <c r="A44" s="118"/>
      <c r="B44" s="118"/>
      <c r="C44" s="118"/>
      <c r="D44" s="118"/>
      <c r="E44" s="118"/>
      <c r="F44" s="118"/>
      <c r="G44" s="118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8"/>
      <c r="V44" s="118"/>
      <c r="W44" s="118"/>
      <c r="X44" s="118"/>
      <c r="Y44" s="118"/>
      <c r="Z44" s="118"/>
      <c r="AA44" s="118"/>
      <c r="AB44" s="118"/>
    </row>
    <row r="45" spans="1:35" ht="12.75" customHeight="1" x14ac:dyDescent="0.15"/>
  </sheetData>
  <mergeCells count="110">
    <mergeCell ref="A15:B15"/>
    <mergeCell ref="C15:M15"/>
    <mergeCell ref="A8:J8"/>
    <mergeCell ref="A6:C6"/>
    <mergeCell ref="C18:M18"/>
    <mergeCell ref="C17:M17"/>
    <mergeCell ref="N17:P17"/>
    <mergeCell ref="Q17:U17"/>
    <mergeCell ref="V17:AD17"/>
    <mergeCell ref="G11:M11"/>
    <mergeCell ref="R4:U4"/>
    <mergeCell ref="R6:U6"/>
    <mergeCell ref="R8:U8"/>
    <mergeCell ref="C16:M16"/>
    <mergeCell ref="C20:M20"/>
    <mergeCell ref="J36:L36"/>
    <mergeCell ref="N26:P26"/>
    <mergeCell ref="Q26:U26"/>
    <mergeCell ref="V19:AD19"/>
    <mergeCell ref="N20:P20"/>
    <mergeCell ref="Q20:U20"/>
    <mergeCell ref="AE15:AJ15"/>
    <mergeCell ref="AE16:AJ16"/>
    <mergeCell ref="AE18:AJ18"/>
    <mergeCell ref="N15:P15"/>
    <mergeCell ref="N16:P16"/>
    <mergeCell ref="AE17:AJ17"/>
    <mergeCell ref="Q15:U15"/>
    <mergeCell ref="N18:P18"/>
    <mergeCell ref="Q18:U18"/>
    <mergeCell ref="Q16:U16"/>
    <mergeCell ref="V15:AD15"/>
    <mergeCell ref="V18:AD18"/>
    <mergeCell ref="AE25:AJ25"/>
    <mergeCell ref="N25:P25"/>
    <mergeCell ref="V16:AD16"/>
    <mergeCell ref="Q25:U25"/>
    <mergeCell ref="C24:M24"/>
    <mergeCell ref="AD1:AI1"/>
    <mergeCell ref="AB1:AC1"/>
    <mergeCell ref="V4:AI4"/>
    <mergeCell ref="A12:E12"/>
    <mergeCell ref="A14:AJ14"/>
    <mergeCell ref="M2:U2"/>
    <mergeCell ref="AB2:AC2"/>
    <mergeCell ref="V6:AI6"/>
    <mergeCell ref="V8:AI8"/>
    <mergeCell ref="V9:AI9"/>
    <mergeCell ref="AD2:AI2"/>
    <mergeCell ref="V3:AI3"/>
    <mergeCell ref="V10:AI10"/>
    <mergeCell ref="R10:U10"/>
    <mergeCell ref="A4:J4"/>
    <mergeCell ref="K4:M4"/>
    <mergeCell ref="G12:M12"/>
    <mergeCell ref="V12:AI12"/>
    <mergeCell ref="R12:U12"/>
    <mergeCell ref="M1:U1"/>
    <mergeCell ref="V5:AI5"/>
    <mergeCell ref="B10:F10"/>
    <mergeCell ref="G10:M10"/>
    <mergeCell ref="B11:F11"/>
    <mergeCell ref="AB38:AE38"/>
    <mergeCell ref="B29:I29"/>
    <mergeCell ref="AE23:AJ23"/>
    <mergeCell ref="AE24:AJ24"/>
    <mergeCell ref="C23:M23"/>
    <mergeCell ref="N23:P23"/>
    <mergeCell ref="Q23:U23"/>
    <mergeCell ref="C22:M22"/>
    <mergeCell ref="AE21:AJ21"/>
    <mergeCell ref="AE22:AJ22"/>
    <mergeCell ref="C21:M21"/>
    <mergeCell ref="N21:P21"/>
    <mergeCell ref="Q21:U21"/>
    <mergeCell ref="V21:AD21"/>
    <mergeCell ref="A36:G36"/>
    <mergeCell ref="B28:G28"/>
    <mergeCell ref="B31:G31"/>
    <mergeCell ref="B33:E33"/>
    <mergeCell ref="F33:R33"/>
    <mergeCell ref="F34:R34"/>
    <mergeCell ref="J29:K29"/>
    <mergeCell ref="L29:P29"/>
    <mergeCell ref="Q29:R29"/>
    <mergeCell ref="L31:Q31"/>
    <mergeCell ref="A38:M38"/>
    <mergeCell ref="A39:M39"/>
    <mergeCell ref="AE19:AJ19"/>
    <mergeCell ref="AE20:AJ20"/>
    <mergeCell ref="C19:M19"/>
    <mergeCell ref="N19:P19"/>
    <mergeCell ref="Q19:U19"/>
    <mergeCell ref="V20:AD20"/>
    <mergeCell ref="AF38:AI38"/>
    <mergeCell ref="N22:P22"/>
    <mergeCell ref="N24:P24"/>
    <mergeCell ref="Q22:U22"/>
    <mergeCell ref="Q24:U24"/>
    <mergeCell ref="V26:AD26"/>
    <mergeCell ref="A25:M25"/>
    <mergeCell ref="A26:M26"/>
    <mergeCell ref="V22:AD22"/>
    <mergeCell ref="V23:AD23"/>
    <mergeCell ref="V24:AD24"/>
    <mergeCell ref="V25:AD25"/>
    <mergeCell ref="Y34:AB37"/>
    <mergeCell ref="AC34:AI37"/>
    <mergeCell ref="H31:I31"/>
    <mergeCell ref="AE26:AJ26"/>
  </mergeCells>
  <phoneticPr fontId="2"/>
  <dataValidations count="5">
    <dataValidation type="list" showInputMessage="1" showErrorMessage="1" sqref="H31:I31" xr:uid="{00000000-0002-0000-0100-000000000000}">
      <formula1>$AM$24:$AM$25</formula1>
    </dataValidation>
    <dataValidation type="list" allowBlank="1" showInputMessage="1" showErrorMessage="1" sqref="H36" xr:uid="{00000000-0002-0000-0100-000001000000}">
      <formula1>$AN$24:$AN$25</formula1>
    </dataValidation>
    <dataValidation type="list" allowBlank="1" showInputMessage="1" showErrorMessage="1" sqref="M36" xr:uid="{00000000-0002-0000-0100-000002000000}">
      <formula1>$AO$24:$AO$25</formula1>
    </dataValidation>
    <dataValidation type="list" allowBlank="1" showInputMessage="1" showErrorMessage="1" sqref="G43:T43" xr:uid="{00000000-0002-0000-0100-000003000000}">
      <formula1>$AR$16:$AR$20</formula1>
    </dataValidation>
    <dataValidation imeMode="halfKatakana" allowBlank="1" showInputMessage="1" showErrorMessage="1" sqref="F33:R33" xr:uid="{00000000-0002-0000-0100-000004000000}"/>
  </dataValidations>
  <printOptions horizontalCentered="1"/>
  <pageMargins left="0.35433070866141736" right="0.19685039370078741" top="0.51181102362204722" bottom="0.47244094488188981" header="0.35433070866141736" footer="0.11811023622047245"/>
  <pageSetup paperSize="9" scale="95" orientation="portrait" r:id="rId1"/>
  <headerFooter alignWithMargins="0">
    <oddFooter xml:space="preserve">&amp;R&amp;"ＭＳ Ｐ明朝,標準"&amp;9九州ダイケン指定請求書&amp;"ＭＳ Ｐゴシック,標準"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90"/>
  <sheetViews>
    <sheetView view="pageBreakPreview" zoomScaleNormal="100" zoomScaleSheetLayoutView="100" workbookViewId="0">
      <selection activeCell="V70" sqref="V70:AD70"/>
    </sheetView>
  </sheetViews>
  <sheetFormatPr defaultRowHeight="13.5" x14ac:dyDescent="0.15"/>
  <cols>
    <col min="1" max="2" width="3.25" style="63" customWidth="1"/>
    <col min="3" max="3" width="2.75" style="60" customWidth="1"/>
    <col min="4" max="10" width="3.125" style="60" customWidth="1"/>
    <col min="11" max="11" width="3.125" style="55" customWidth="1"/>
    <col min="12" max="12" width="3" style="55" customWidth="1"/>
    <col min="13" max="13" width="3.25" style="55" customWidth="1"/>
    <col min="14" max="15" width="3" style="55" customWidth="1"/>
    <col min="16" max="17" width="3.5" style="55" customWidth="1"/>
    <col min="18" max="18" width="2.25" style="55" customWidth="1"/>
    <col min="19" max="19" width="1.25" style="55" customWidth="1"/>
    <col min="20" max="20" width="2.5" style="55" customWidth="1"/>
    <col min="21" max="23" width="2.625" style="55" customWidth="1"/>
    <col min="24" max="24" width="2.5" style="55" customWidth="1"/>
    <col min="25" max="27" width="2.625" style="55" customWidth="1"/>
    <col min="28" max="28" width="2.5" style="55" customWidth="1"/>
    <col min="29" max="31" width="2.625" style="55" customWidth="1"/>
    <col min="32" max="32" width="2.5" style="55" customWidth="1"/>
    <col min="33" max="36" width="2.625" style="55" customWidth="1"/>
    <col min="37" max="16384" width="9" style="55"/>
  </cols>
  <sheetData>
    <row r="1" spans="1:51" ht="9" customHeight="1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148"/>
      <c r="N1" s="149"/>
      <c r="O1" s="149"/>
      <c r="P1" s="149"/>
      <c r="Q1" s="149"/>
      <c r="R1" s="149"/>
      <c r="S1" s="149"/>
      <c r="T1" s="149"/>
      <c r="U1" s="149"/>
      <c r="V1" s="98"/>
      <c r="W1" s="97"/>
      <c r="X1" s="97"/>
      <c r="Y1" s="97"/>
      <c r="Z1" s="97"/>
      <c r="AA1" s="97"/>
      <c r="AB1" s="150"/>
      <c r="AC1" s="151"/>
      <c r="AD1" s="152"/>
      <c r="AE1" s="153"/>
      <c r="AF1" s="153"/>
      <c r="AG1" s="153"/>
      <c r="AH1" s="153"/>
      <c r="AI1" s="153"/>
      <c r="AJ1" s="97"/>
    </row>
    <row r="2" spans="1:51" ht="33.75" customHeight="1" thickBo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154" t="s">
        <v>115</v>
      </c>
      <c r="N2" s="155"/>
      <c r="O2" s="155"/>
      <c r="P2" s="155"/>
      <c r="Q2" s="155"/>
      <c r="R2" s="155"/>
      <c r="S2" s="155"/>
      <c r="T2" s="155"/>
      <c r="U2" s="155"/>
      <c r="V2" s="93"/>
      <c r="W2" s="77"/>
      <c r="X2" s="77"/>
      <c r="Y2" s="77"/>
      <c r="Z2" s="77"/>
      <c r="AA2" s="77"/>
      <c r="AB2" s="156" t="s">
        <v>7</v>
      </c>
      <c r="AC2" s="157"/>
      <c r="AD2" s="158" t="str">
        <f>IF('請求書 (控)'!AD2="","",'請求書 (控)'!AD2)</f>
        <v/>
      </c>
      <c r="AE2" s="158"/>
      <c r="AF2" s="158"/>
      <c r="AG2" s="158"/>
      <c r="AH2" s="158"/>
      <c r="AI2" s="158"/>
      <c r="AJ2" s="77"/>
    </row>
    <row r="3" spans="1:51" s="57" customFormat="1" ht="19.5" customHeight="1" thickTop="1" x14ac:dyDescent="0.15">
      <c r="A3" s="62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T3" s="92"/>
      <c r="U3" s="100"/>
      <c r="V3" s="140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</row>
    <row r="4" spans="1:51" ht="24" customHeight="1" x14ac:dyDescent="0.15">
      <c r="A4" s="142" t="s">
        <v>11</v>
      </c>
      <c r="B4" s="142"/>
      <c r="C4" s="142"/>
      <c r="D4" s="142"/>
      <c r="E4" s="142"/>
      <c r="F4" s="142"/>
      <c r="G4" s="142"/>
      <c r="H4" s="142"/>
      <c r="I4" s="142"/>
      <c r="J4" s="142"/>
      <c r="K4" s="143" t="s">
        <v>4</v>
      </c>
      <c r="L4" s="143"/>
      <c r="M4" s="143"/>
      <c r="O4" s="61"/>
      <c r="P4" s="61"/>
      <c r="Q4" s="55" t="s">
        <v>13</v>
      </c>
      <c r="R4" s="144" t="s">
        <v>14</v>
      </c>
      <c r="S4" s="144"/>
      <c r="T4" s="144"/>
      <c r="U4" s="144"/>
      <c r="V4" s="145" t="str">
        <f>IF('請求書 (控)'!V4="","",'請求書 (控)'!V4)</f>
        <v/>
      </c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51" ht="17.25" customHeight="1" x14ac:dyDescent="0.15">
      <c r="C5" s="64"/>
      <c r="D5" s="65"/>
      <c r="T5" s="60"/>
      <c r="U5" s="60"/>
      <c r="V5" s="146" t="str">
        <f>IF('請求書 (控)'!V5="","",'請求書 (控)'!V5)</f>
        <v/>
      </c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</row>
    <row r="6" spans="1:51" ht="24" customHeight="1" x14ac:dyDescent="0.15">
      <c r="A6" s="279" t="str">
        <f>IF('請求書 (控)'!A6="","",'請求書 (控)'!A6)</f>
        <v/>
      </c>
      <c r="B6" s="281"/>
      <c r="C6" s="281"/>
      <c r="D6" s="82" t="s">
        <v>8</v>
      </c>
      <c r="E6" s="59" t="str">
        <f>IF('請求書 (控)'!E6="","",'請求書 (控)'!E6)</f>
        <v/>
      </c>
      <c r="F6" s="82" t="s">
        <v>9</v>
      </c>
      <c r="G6" s="59" t="str">
        <f>IF('請求書 (控)'!G6="","",'請求書 (控)'!G6)</f>
        <v/>
      </c>
      <c r="H6" s="82" t="s">
        <v>101</v>
      </c>
      <c r="I6" s="59" t="str">
        <f>IF('請求書 (控)'!I6="","",'請求書 (控)'!I6)</f>
        <v/>
      </c>
      <c r="J6" s="82" t="s">
        <v>102</v>
      </c>
      <c r="K6" s="56"/>
      <c r="L6" s="56"/>
      <c r="M6" s="56"/>
      <c r="R6" s="162" t="s">
        <v>15</v>
      </c>
      <c r="S6" s="163"/>
      <c r="T6" s="163"/>
      <c r="U6" s="163"/>
      <c r="V6" s="145" t="str">
        <f>IF('請求書 (控)'!V6="","",'請求書 (控)'!V6)</f>
        <v/>
      </c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</row>
    <row r="7" spans="1:51" ht="7.5" customHeight="1" x14ac:dyDescent="0.15">
      <c r="A7" s="81"/>
      <c r="B7" s="87"/>
      <c r="C7" s="88"/>
      <c r="D7" s="88"/>
      <c r="E7" s="88"/>
      <c r="F7" s="88"/>
      <c r="G7" s="88"/>
      <c r="H7" s="88"/>
      <c r="I7" s="88"/>
      <c r="J7" s="88"/>
      <c r="K7" s="57"/>
      <c r="L7" s="57"/>
      <c r="M7" s="57"/>
      <c r="T7" s="89"/>
      <c r="U7" s="90"/>
      <c r="V7" s="83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86"/>
    </row>
    <row r="8" spans="1:51" ht="24" customHeight="1" x14ac:dyDescent="0.15">
      <c r="A8" s="165" t="s">
        <v>10</v>
      </c>
      <c r="B8" s="166"/>
      <c r="C8" s="166"/>
      <c r="D8" s="166"/>
      <c r="E8" s="166"/>
      <c r="F8" s="166"/>
      <c r="G8" s="166"/>
      <c r="H8" s="166"/>
      <c r="I8" s="166"/>
      <c r="J8" s="166"/>
      <c r="K8" s="85"/>
      <c r="L8" s="84"/>
      <c r="M8" s="84"/>
      <c r="N8" s="84"/>
      <c r="O8" s="84"/>
      <c r="P8" s="84"/>
      <c r="R8" s="162"/>
      <c r="S8" s="163"/>
      <c r="T8" s="163"/>
      <c r="U8" s="163"/>
      <c r="V8" s="145" t="str">
        <f>IF('請求書 (控)'!V8="","",'請求書 (控)'!V8)</f>
        <v/>
      </c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</row>
    <row r="9" spans="1:51" ht="3" customHeight="1" x14ac:dyDescent="0.15"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T9" s="89"/>
      <c r="U9" s="90"/>
      <c r="V9" s="145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</row>
    <row r="10" spans="1:51" ht="21" customHeight="1" x14ac:dyDescent="0.15">
      <c r="A10" s="72"/>
      <c r="B10" s="160"/>
      <c r="C10" s="160"/>
      <c r="D10" s="160"/>
      <c r="E10" s="160"/>
      <c r="F10" s="160"/>
      <c r="G10" s="161"/>
      <c r="H10" s="161"/>
      <c r="I10" s="161"/>
      <c r="J10" s="161"/>
      <c r="K10" s="161"/>
      <c r="L10" s="161"/>
      <c r="M10" s="161"/>
      <c r="N10" s="39"/>
      <c r="O10" s="71"/>
      <c r="P10" s="71"/>
      <c r="Q10" s="71"/>
      <c r="R10" s="162" t="s">
        <v>16</v>
      </c>
      <c r="S10" s="163"/>
      <c r="T10" s="163"/>
      <c r="U10" s="163"/>
      <c r="V10" s="145" t="str">
        <f>IF('請求書 (控)'!V10="","",'請求書 (控)'!V10)</f>
        <v/>
      </c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</row>
    <row r="11" spans="1:51" ht="3.75" customHeight="1" x14ac:dyDescent="0.15">
      <c r="A11" s="72"/>
      <c r="B11" s="164"/>
      <c r="C11" s="164"/>
      <c r="D11" s="164"/>
      <c r="E11" s="164"/>
      <c r="F11" s="164"/>
      <c r="G11" s="161"/>
      <c r="H11" s="161"/>
      <c r="I11" s="161"/>
      <c r="J11" s="161"/>
      <c r="K11" s="161"/>
      <c r="L11" s="161"/>
      <c r="M11" s="161"/>
      <c r="N11" s="39"/>
      <c r="O11" s="71"/>
      <c r="P11" s="71"/>
      <c r="Q11" s="71"/>
      <c r="R11" s="71"/>
      <c r="T11" s="62"/>
      <c r="U11" s="62"/>
      <c r="V11" s="6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62"/>
      <c r="AI11" s="58"/>
    </row>
    <row r="12" spans="1:51" ht="24" customHeight="1" x14ac:dyDescent="0.15">
      <c r="A12" s="184" t="s">
        <v>17</v>
      </c>
      <c r="B12" s="185"/>
      <c r="C12" s="185"/>
      <c r="D12" s="185"/>
      <c r="E12" s="185"/>
      <c r="F12" s="94"/>
      <c r="G12" s="186">
        <f>IF('請求書 (控)'!G12="","",'請求書 (控)'!G12)</f>
        <v>0</v>
      </c>
      <c r="H12" s="186"/>
      <c r="I12" s="186"/>
      <c r="J12" s="186"/>
      <c r="K12" s="186"/>
      <c r="L12" s="186"/>
      <c r="M12" s="186"/>
      <c r="N12" s="39"/>
      <c r="O12" s="69"/>
      <c r="P12" s="70"/>
      <c r="Q12" s="70"/>
      <c r="R12" s="162" t="s">
        <v>12</v>
      </c>
      <c r="S12" s="163"/>
      <c r="T12" s="163"/>
      <c r="U12" s="163"/>
      <c r="V12" s="145" t="str">
        <f>IF('請求書 (控)'!V12="","",'請求書 (控)'!V12)</f>
        <v/>
      </c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</row>
    <row r="13" spans="1:51" ht="3.75" customHeight="1" thickBot="1" x14ac:dyDescent="0.2">
      <c r="K13" s="60"/>
      <c r="L13" s="60"/>
      <c r="M13" s="60"/>
      <c r="N13" s="60"/>
      <c r="O13" s="60"/>
      <c r="P13" s="60"/>
      <c r="Q13" s="60"/>
      <c r="R13" s="60"/>
    </row>
    <row r="14" spans="1:51" ht="30" customHeight="1" thickBot="1" x14ac:dyDescent="0.2">
      <c r="A14" s="187" t="s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90"/>
    </row>
    <row r="15" spans="1:51" ht="30" customHeight="1" thickBot="1" x14ac:dyDescent="0.2">
      <c r="A15" s="191" t="s">
        <v>0</v>
      </c>
      <c r="B15" s="167"/>
      <c r="C15" s="192" t="s">
        <v>18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93"/>
      <c r="N15" s="194" t="s">
        <v>20</v>
      </c>
      <c r="O15" s="195"/>
      <c r="P15" s="196"/>
      <c r="Q15" s="192" t="s">
        <v>21</v>
      </c>
      <c r="R15" s="195"/>
      <c r="S15" s="195"/>
      <c r="T15" s="195"/>
      <c r="U15" s="196"/>
      <c r="V15" s="197" t="s">
        <v>22</v>
      </c>
      <c r="W15" s="198"/>
      <c r="X15" s="198"/>
      <c r="Y15" s="198"/>
      <c r="Z15" s="198"/>
      <c r="AA15" s="198"/>
      <c r="AB15" s="198"/>
      <c r="AC15" s="198"/>
      <c r="AD15" s="199"/>
      <c r="AE15" s="167" t="s">
        <v>19</v>
      </c>
      <c r="AF15" s="167"/>
      <c r="AG15" s="167"/>
      <c r="AH15" s="167"/>
      <c r="AI15" s="167"/>
      <c r="AJ15" s="168"/>
    </row>
    <row r="16" spans="1:51" ht="30" customHeight="1" thickTop="1" x14ac:dyDescent="0.15">
      <c r="A16" s="75" t="str">
        <f>IF('請求書 (控)'!$A$16="","",'請求書 (控)'!$A$16)</f>
        <v/>
      </c>
      <c r="B16" s="95" t="str">
        <f>IF('請求書 (控)'!$B$16="","",'請求書 (控)'!$B$16)</f>
        <v/>
      </c>
      <c r="C16" s="169" t="str">
        <f>IF('請求書 (控)'!$C$16="","",'請求書 (控)'!$C$16)</f>
        <v/>
      </c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172" t="str">
        <f>IF('請求書 (控)'!$N$16="","",'請求書 (控)'!$N$16)</f>
        <v/>
      </c>
      <c r="O16" s="173"/>
      <c r="P16" s="174"/>
      <c r="Q16" s="261" t="str">
        <f>IF('請求書 (控)'!$Q$16="","",'請求書 (控)'!$Q$16)</f>
        <v/>
      </c>
      <c r="R16" s="262"/>
      <c r="S16" s="262"/>
      <c r="T16" s="262"/>
      <c r="U16" s="263"/>
      <c r="V16" s="264">
        <f>IF('請求書 (控)'!$V$16="","",'請求書 (控)'!$V$16)</f>
        <v>0</v>
      </c>
      <c r="W16" s="276"/>
      <c r="X16" s="276"/>
      <c r="Y16" s="276"/>
      <c r="Z16" s="276"/>
      <c r="AA16" s="276"/>
      <c r="AB16" s="276"/>
      <c r="AC16" s="276"/>
      <c r="AD16" s="277"/>
      <c r="AE16" s="334" t="str">
        <f>IF('請求書 (控)'!$AE$16="","",'請求書 (控)'!$AE$16)</f>
        <v/>
      </c>
      <c r="AF16" s="335"/>
      <c r="AG16" s="335"/>
      <c r="AH16" s="335"/>
      <c r="AI16" s="335"/>
      <c r="AJ16" s="336"/>
      <c r="AP16" s="55" t="s">
        <v>43</v>
      </c>
      <c r="AQ16" s="55" t="s">
        <v>52</v>
      </c>
      <c r="AR16" s="55" t="s">
        <v>61</v>
      </c>
      <c r="AT16" s="55" t="s">
        <v>65</v>
      </c>
      <c r="AU16" s="55" t="s">
        <v>75</v>
      </c>
      <c r="AV16" s="55" t="s">
        <v>79</v>
      </c>
      <c r="AW16" s="55" t="s">
        <v>89</v>
      </c>
      <c r="AX16" s="55" t="s">
        <v>107</v>
      </c>
      <c r="AY16" s="55" t="s">
        <v>114</v>
      </c>
    </row>
    <row r="17" spans="1:51" ht="30" customHeight="1" x14ac:dyDescent="0.15">
      <c r="A17" s="76" t="str">
        <f>IF('請求書 (控)'!$A$17="","",'請求書 (控)'!$A$17)</f>
        <v/>
      </c>
      <c r="B17" s="96" t="str">
        <f>IF('請求書 (控)'!$B$17="","",'請求書 (控)'!$B$17)</f>
        <v/>
      </c>
      <c r="C17" s="200" t="str">
        <f>IF('請求書 (控)'!$C$17="","",'請求書 (控)'!$C$17)</f>
        <v/>
      </c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172" t="str">
        <f>IF('請求書 (控)'!$N$17="","",'請求書 (控)'!$N$17)</f>
        <v/>
      </c>
      <c r="O17" s="173"/>
      <c r="P17" s="174"/>
      <c r="Q17" s="261" t="str">
        <f>IF('請求書 (控)'!$Q$17="","",'請求書 (控)'!$Q$17)</f>
        <v/>
      </c>
      <c r="R17" s="262"/>
      <c r="S17" s="262"/>
      <c r="T17" s="262"/>
      <c r="U17" s="263"/>
      <c r="V17" s="264">
        <f>IF('請求書 (控)'!$V$17="","",'請求書 (控)'!$V$17)</f>
        <v>0</v>
      </c>
      <c r="W17" s="276"/>
      <c r="X17" s="276"/>
      <c r="Y17" s="276"/>
      <c r="Z17" s="276"/>
      <c r="AA17" s="276"/>
      <c r="AB17" s="276"/>
      <c r="AC17" s="276"/>
      <c r="AD17" s="277"/>
      <c r="AE17" s="338" t="str">
        <f>IF('請求書 (控)'!$AE$17="","",'請求書 (控)'!$AE$17)</f>
        <v/>
      </c>
      <c r="AF17" s="338"/>
      <c r="AG17" s="338"/>
      <c r="AH17" s="338"/>
      <c r="AI17" s="338"/>
      <c r="AJ17" s="339"/>
      <c r="AP17" s="55" t="s">
        <v>44</v>
      </c>
      <c r="AQ17" s="55" t="s">
        <v>53</v>
      </c>
      <c r="AR17" s="55" t="s">
        <v>62</v>
      </c>
      <c r="AT17" s="55" t="s">
        <v>66</v>
      </c>
      <c r="AU17" s="55" t="s">
        <v>76</v>
      </c>
      <c r="AV17" s="55" t="s">
        <v>80</v>
      </c>
      <c r="AW17" s="55" t="s">
        <v>90</v>
      </c>
    </row>
    <row r="18" spans="1:51" ht="30" customHeight="1" x14ac:dyDescent="0.15">
      <c r="A18" s="76" t="str">
        <f>IF('請求書 (控)'!$A$18="","",'請求書 (控)'!$A$18)</f>
        <v/>
      </c>
      <c r="B18" s="96" t="str">
        <f>IF('請求書 (控)'!$B$18="","",'請求書 (控)'!$B$18)</f>
        <v/>
      </c>
      <c r="C18" s="200" t="str">
        <f>IF('請求書 (控)'!$C$18="","",'請求書 (控)'!$C$18)</f>
        <v/>
      </c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172" t="str">
        <f>IF('請求書 (控)'!$N$18="","",'請求書 (控)'!$N$18)</f>
        <v/>
      </c>
      <c r="O18" s="173"/>
      <c r="P18" s="174"/>
      <c r="Q18" s="261" t="str">
        <f>IF('請求書 (控)'!$Q$18="","",'請求書 (控)'!$Q$18)</f>
        <v/>
      </c>
      <c r="R18" s="262"/>
      <c r="S18" s="262"/>
      <c r="T18" s="262"/>
      <c r="U18" s="263"/>
      <c r="V18" s="264">
        <f>IF('請求書 (控)'!$V$18="","",'請求書 (控)'!$V$18)</f>
        <v>0</v>
      </c>
      <c r="W18" s="265"/>
      <c r="X18" s="265"/>
      <c r="Y18" s="265"/>
      <c r="Z18" s="265"/>
      <c r="AA18" s="265"/>
      <c r="AB18" s="265"/>
      <c r="AC18" s="265"/>
      <c r="AD18" s="266"/>
      <c r="AE18" s="337" t="str">
        <f>IF('請求書 (控)'!$AE$18="","",'請求書 (控)'!$AE$18)</f>
        <v/>
      </c>
      <c r="AF18" s="338"/>
      <c r="AG18" s="338"/>
      <c r="AH18" s="338"/>
      <c r="AI18" s="338"/>
      <c r="AJ18" s="339"/>
      <c r="AP18" s="55" t="s">
        <v>45</v>
      </c>
      <c r="AQ18" s="55" t="s">
        <v>54</v>
      </c>
      <c r="AR18" s="55" t="s">
        <v>63</v>
      </c>
      <c r="AT18" s="55" t="s">
        <v>68</v>
      </c>
      <c r="AV18" s="55" t="s">
        <v>81</v>
      </c>
      <c r="AW18" s="55" t="s">
        <v>92</v>
      </c>
      <c r="AX18" s="55" t="s">
        <v>112</v>
      </c>
      <c r="AY18" s="55" t="s">
        <v>64</v>
      </c>
    </row>
    <row r="19" spans="1:51" ht="30" customHeight="1" x14ac:dyDescent="0.15">
      <c r="A19" s="76" t="str">
        <f>IF('請求書 (控)'!$A$19="","",'請求書 (控)'!$A$19)</f>
        <v/>
      </c>
      <c r="B19" s="96" t="str">
        <f>IF('請求書 (控)'!$B$19="","",'請求書 (控)'!$B$19)</f>
        <v/>
      </c>
      <c r="C19" s="200" t="str">
        <f>IF('請求書 (控)'!$C$19="","",'請求書 (控)'!$C$19)</f>
        <v/>
      </c>
      <c r="D19" s="201"/>
      <c r="E19" s="201"/>
      <c r="F19" s="201"/>
      <c r="G19" s="201"/>
      <c r="H19" s="201"/>
      <c r="I19" s="201"/>
      <c r="J19" s="201"/>
      <c r="K19" s="201"/>
      <c r="L19" s="201"/>
      <c r="M19" s="202"/>
      <c r="N19" s="172" t="str">
        <f>IF('請求書 (控)'!$N$19="","",'請求書 (控)'!$N$19)</f>
        <v/>
      </c>
      <c r="O19" s="173"/>
      <c r="P19" s="174"/>
      <c r="Q19" s="261" t="str">
        <f>IF('請求書 (控)'!$Q$19="","",'請求書 (控)'!$Q$19)</f>
        <v/>
      </c>
      <c r="R19" s="262"/>
      <c r="S19" s="262"/>
      <c r="T19" s="262"/>
      <c r="U19" s="263"/>
      <c r="V19" s="264">
        <f>IF('請求書 (控)'!$V$19="","",'請求書 (控)'!$V$19)</f>
        <v>0</v>
      </c>
      <c r="W19" s="265"/>
      <c r="X19" s="265"/>
      <c r="Y19" s="265"/>
      <c r="Z19" s="265"/>
      <c r="AA19" s="265"/>
      <c r="AB19" s="265"/>
      <c r="AC19" s="265"/>
      <c r="AD19" s="266"/>
      <c r="AE19" s="337" t="str">
        <f>IF('請求書 (控)'!$AE$19="","",'請求書 (控)'!$AE$19)</f>
        <v/>
      </c>
      <c r="AF19" s="338"/>
      <c r="AG19" s="338"/>
      <c r="AH19" s="338"/>
      <c r="AI19" s="338"/>
      <c r="AJ19" s="339"/>
      <c r="AP19" s="55" t="s">
        <v>46</v>
      </c>
      <c r="AQ19" s="55" t="s">
        <v>55</v>
      </c>
      <c r="AR19" s="55" t="s">
        <v>104</v>
      </c>
      <c r="AT19" s="55" t="s">
        <v>67</v>
      </c>
      <c r="AU19" s="55" t="s">
        <v>77</v>
      </c>
      <c r="AV19" s="55" t="s">
        <v>82</v>
      </c>
      <c r="AW19" s="55" t="s">
        <v>93</v>
      </c>
    </row>
    <row r="20" spans="1:51" ht="30" customHeight="1" x14ac:dyDescent="0.15">
      <c r="A20" s="76" t="str">
        <f>IF('請求書 (控)'!$A$20="","",'請求書 (控)'!$A$20)</f>
        <v/>
      </c>
      <c r="B20" s="96" t="str">
        <f>IF('請求書 (控)'!$B$20="","",'請求書 (控)'!$B$20)</f>
        <v/>
      </c>
      <c r="C20" s="200" t="str">
        <f>IF('請求書 (控)'!$C$20="","",'請求書 (控)'!$C$20)</f>
        <v/>
      </c>
      <c r="D20" s="201"/>
      <c r="E20" s="201"/>
      <c r="F20" s="201"/>
      <c r="G20" s="201"/>
      <c r="H20" s="201"/>
      <c r="I20" s="201"/>
      <c r="J20" s="201"/>
      <c r="K20" s="201"/>
      <c r="L20" s="201"/>
      <c r="M20" s="202"/>
      <c r="N20" s="172" t="str">
        <f>IF('請求書 (控)'!$N$20="","",'請求書 (控)'!$N$20)</f>
        <v/>
      </c>
      <c r="O20" s="173"/>
      <c r="P20" s="174"/>
      <c r="Q20" s="261" t="str">
        <f>IF('請求書 (控)'!$Q$20="","",'請求書 (控)'!$Q$20)</f>
        <v/>
      </c>
      <c r="R20" s="262"/>
      <c r="S20" s="262"/>
      <c r="T20" s="262"/>
      <c r="U20" s="263"/>
      <c r="V20" s="264">
        <f>IF('請求書 (控)'!$V$20="","",'請求書 (控)'!$V$20)</f>
        <v>0</v>
      </c>
      <c r="W20" s="265"/>
      <c r="X20" s="265"/>
      <c r="Y20" s="265"/>
      <c r="Z20" s="265"/>
      <c r="AA20" s="265"/>
      <c r="AB20" s="265"/>
      <c r="AC20" s="265"/>
      <c r="AD20" s="266"/>
      <c r="AE20" s="337" t="str">
        <f>IF('請求書 (控)'!$AE$20="","",'請求書 (控)'!$AE$20)</f>
        <v/>
      </c>
      <c r="AF20" s="338"/>
      <c r="AG20" s="338"/>
      <c r="AH20" s="338"/>
      <c r="AI20" s="338"/>
      <c r="AJ20" s="339"/>
      <c r="AP20" s="55" t="s">
        <v>47</v>
      </c>
      <c r="AQ20" s="55" t="s">
        <v>56</v>
      </c>
      <c r="AR20" s="55" t="s">
        <v>64</v>
      </c>
      <c r="AT20" s="55" t="s">
        <v>70</v>
      </c>
      <c r="AU20" s="55" t="s">
        <v>78</v>
      </c>
      <c r="AV20" s="55" t="s">
        <v>83</v>
      </c>
      <c r="AW20" s="55" t="s">
        <v>95</v>
      </c>
      <c r="AX20" s="55" t="s">
        <v>109</v>
      </c>
    </row>
    <row r="21" spans="1:51" ht="30" customHeight="1" x14ac:dyDescent="0.15">
      <c r="A21" s="76" t="str">
        <f>IF('請求書 (控)'!$A$21="","",'請求書 (控)'!$A$21)</f>
        <v/>
      </c>
      <c r="B21" s="96" t="str">
        <f>IF('請求書 (控)'!$B$21="","",'請求書 (控)'!$B$21)</f>
        <v/>
      </c>
      <c r="C21" s="200" t="str">
        <f>IF('請求書 (控)'!$C$21="","",'請求書 (控)'!$C$21)</f>
        <v/>
      </c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172" t="str">
        <f>IF('請求書 (控)'!$N$21="","",'請求書 (控)'!$N$21)</f>
        <v/>
      </c>
      <c r="O21" s="173"/>
      <c r="P21" s="174"/>
      <c r="Q21" s="261" t="str">
        <f>IF('請求書 (控)'!$Q$21="","",'請求書 (控)'!$Q$21)</f>
        <v/>
      </c>
      <c r="R21" s="262"/>
      <c r="S21" s="262"/>
      <c r="T21" s="262"/>
      <c r="U21" s="263"/>
      <c r="V21" s="264">
        <f>IF('請求書 (控)'!$V$21="","",'請求書 (控)'!$V$21)</f>
        <v>0</v>
      </c>
      <c r="W21" s="265"/>
      <c r="X21" s="265"/>
      <c r="Y21" s="265"/>
      <c r="Z21" s="265"/>
      <c r="AA21" s="265"/>
      <c r="AB21" s="265"/>
      <c r="AC21" s="265"/>
      <c r="AD21" s="266"/>
      <c r="AE21" s="337" t="str">
        <f>IF('請求書 (控)'!$AE$21="","",'請求書 (控)'!$AE$21)</f>
        <v/>
      </c>
      <c r="AF21" s="338"/>
      <c r="AG21" s="338"/>
      <c r="AH21" s="338"/>
      <c r="AI21" s="338"/>
      <c r="AJ21" s="339"/>
      <c r="AP21" s="55" t="s">
        <v>48</v>
      </c>
      <c r="AQ21" s="55" t="s">
        <v>57</v>
      </c>
      <c r="AR21" s="55" t="s">
        <v>107</v>
      </c>
      <c r="AT21" s="55" t="s">
        <v>69</v>
      </c>
      <c r="AU21" s="55" t="s">
        <v>50</v>
      </c>
      <c r="AV21" s="55" t="s">
        <v>84</v>
      </c>
      <c r="AW21" s="55" t="s">
        <v>96</v>
      </c>
    </row>
    <row r="22" spans="1:51" ht="30" customHeight="1" x14ac:dyDescent="0.15">
      <c r="A22" s="76" t="str">
        <f>IF('請求書 (控)'!$A$22="","",'請求書 (控)'!$A$22)</f>
        <v/>
      </c>
      <c r="B22" s="96" t="str">
        <f>IF('請求書 (控)'!$B$22="","",'請求書 (控)'!$B$22)</f>
        <v/>
      </c>
      <c r="C22" s="200" t="str">
        <f>IF('請求書 (控)'!$C$22="","",'請求書 (控)'!$C$22)</f>
        <v/>
      </c>
      <c r="D22" s="201"/>
      <c r="E22" s="201"/>
      <c r="F22" s="201"/>
      <c r="G22" s="201"/>
      <c r="H22" s="201"/>
      <c r="I22" s="201"/>
      <c r="J22" s="201"/>
      <c r="K22" s="201"/>
      <c r="L22" s="201"/>
      <c r="M22" s="202"/>
      <c r="N22" s="172" t="str">
        <f>IF('請求書 (控)'!$N$22="","",'請求書 (控)'!$N$22)</f>
        <v/>
      </c>
      <c r="O22" s="173"/>
      <c r="P22" s="174"/>
      <c r="Q22" s="261" t="str">
        <f>IF('請求書 (控)'!$Q$22="","",'請求書 (控)'!$Q$22)</f>
        <v/>
      </c>
      <c r="R22" s="262"/>
      <c r="S22" s="262"/>
      <c r="T22" s="262"/>
      <c r="U22" s="263"/>
      <c r="V22" s="264">
        <f>IF('請求書 (控)'!$V$22="","",'請求書 (控)'!$V$22)</f>
        <v>0</v>
      </c>
      <c r="W22" s="265"/>
      <c r="X22" s="265"/>
      <c r="Y22" s="265"/>
      <c r="Z22" s="265"/>
      <c r="AA22" s="265"/>
      <c r="AB22" s="265"/>
      <c r="AC22" s="265"/>
      <c r="AD22" s="266"/>
      <c r="AE22" s="337" t="str">
        <f>IF('請求書 (控)'!$AE$22="","",'請求書 (控)'!$AE$22)</f>
        <v/>
      </c>
      <c r="AF22" s="338"/>
      <c r="AG22" s="338"/>
      <c r="AH22" s="338"/>
      <c r="AI22" s="338"/>
      <c r="AJ22" s="339"/>
      <c r="AP22" s="55" t="s">
        <v>49</v>
      </c>
      <c r="AQ22" s="55" t="s">
        <v>58</v>
      </c>
      <c r="AR22" s="55" t="s">
        <v>108</v>
      </c>
      <c r="AT22" s="55" t="s">
        <v>71</v>
      </c>
      <c r="AU22" s="55" t="s">
        <v>106</v>
      </c>
      <c r="AV22" s="55" t="s">
        <v>85</v>
      </c>
      <c r="AW22" s="55" t="s">
        <v>97</v>
      </c>
      <c r="AX22" s="55" t="s">
        <v>111</v>
      </c>
    </row>
    <row r="23" spans="1:51" ht="30" customHeight="1" x14ac:dyDescent="0.15">
      <c r="A23" s="76" t="str">
        <f>IF('請求書 (控)'!$A$23="","",'請求書 (控)'!$A$23)</f>
        <v/>
      </c>
      <c r="B23" s="96" t="str">
        <f>IF('請求書 (控)'!$B$23="","",'請求書 (控)'!$B$23)</f>
        <v/>
      </c>
      <c r="C23" s="200" t="str">
        <f>IF('請求書 (控)'!$C$23="","",'請求書 (控)'!$C$23)</f>
        <v/>
      </c>
      <c r="D23" s="201"/>
      <c r="E23" s="201"/>
      <c r="F23" s="201"/>
      <c r="G23" s="201"/>
      <c r="H23" s="201"/>
      <c r="I23" s="201"/>
      <c r="J23" s="201"/>
      <c r="K23" s="201"/>
      <c r="L23" s="201"/>
      <c r="M23" s="202"/>
      <c r="N23" s="172" t="str">
        <f>IF('請求書 (控)'!$N$23="","",'請求書 (控)'!$N$23)</f>
        <v/>
      </c>
      <c r="O23" s="173"/>
      <c r="P23" s="174"/>
      <c r="Q23" s="261" t="str">
        <f>IF('請求書 (控)'!$Q$23="","",'請求書 (控)'!$Q$23)</f>
        <v/>
      </c>
      <c r="R23" s="262"/>
      <c r="S23" s="262"/>
      <c r="T23" s="262"/>
      <c r="U23" s="263"/>
      <c r="V23" s="264">
        <f>IF('請求書 (控)'!$V$23="","",'請求書 (控)'!$V$23)</f>
        <v>0</v>
      </c>
      <c r="W23" s="265"/>
      <c r="X23" s="265"/>
      <c r="Y23" s="265"/>
      <c r="Z23" s="265"/>
      <c r="AA23" s="265"/>
      <c r="AB23" s="265"/>
      <c r="AC23" s="265"/>
      <c r="AD23" s="266"/>
      <c r="AE23" s="334" t="str">
        <f>IF('請求書 (控)'!$AE$23="","",'請求書 (控)'!$AE$23)</f>
        <v/>
      </c>
      <c r="AF23" s="335"/>
      <c r="AG23" s="335"/>
      <c r="AH23" s="335"/>
      <c r="AI23" s="335"/>
      <c r="AJ23" s="336"/>
      <c r="AP23" s="55" t="s">
        <v>50</v>
      </c>
      <c r="AQ23" s="55" t="s">
        <v>59</v>
      </c>
      <c r="AR23" s="55" t="s">
        <v>109</v>
      </c>
      <c r="AT23" s="55" t="s">
        <v>72</v>
      </c>
      <c r="AU23" s="55" t="s">
        <v>99</v>
      </c>
      <c r="AV23" s="55" t="s">
        <v>86</v>
      </c>
      <c r="AW23" s="55" t="s">
        <v>98</v>
      </c>
    </row>
    <row r="24" spans="1:51" ht="30" customHeight="1" x14ac:dyDescent="0.15">
      <c r="A24" s="76" t="str">
        <f>IF('請求書 (控)'!$A$24="","",'請求書 (控)'!$A$24)</f>
        <v/>
      </c>
      <c r="B24" s="96" t="str">
        <f>IF('請求書 (控)'!$B$24="","",'請求書 (控)'!$B$24)</f>
        <v/>
      </c>
      <c r="C24" s="200" t="str">
        <f>IF('請求書 (控)'!$C$24="","",'請求書 (控)'!$C$24)</f>
        <v/>
      </c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172" t="str">
        <f>IF('請求書 (控)'!$N$24="","",'請求書 (控)'!$N$24)</f>
        <v/>
      </c>
      <c r="O24" s="173"/>
      <c r="P24" s="174"/>
      <c r="Q24" s="261" t="str">
        <f>IF('請求書 (控)'!$Q$24="","",'請求書 (控)'!$Q$24)</f>
        <v/>
      </c>
      <c r="R24" s="262"/>
      <c r="S24" s="262"/>
      <c r="T24" s="262"/>
      <c r="U24" s="263"/>
      <c r="V24" s="264">
        <f>IF('請求書 (控)'!$V$24="","",'請求書 (控)'!$V$24)</f>
        <v>0</v>
      </c>
      <c r="W24" s="265"/>
      <c r="X24" s="265"/>
      <c r="Y24" s="265"/>
      <c r="Z24" s="265"/>
      <c r="AA24" s="265"/>
      <c r="AB24" s="265"/>
      <c r="AC24" s="265"/>
      <c r="AD24" s="266"/>
      <c r="AE24" s="337" t="str">
        <f>IF('請求書 (控)'!$AE$24="","",'請求書 (控)'!$AE$24)</f>
        <v/>
      </c>
      <c r="AF24" s="338"/>
      <c r="AG24" s="338"/>
      <c r="AH24" s="338"/>
      <c r="AI24" s="338"/>
      <c r="AJ24" s="339"/>
      <c r="AM24" s="55" t="s">
        <v>5</v>
      </c>
      <c r="AN24" s="55" t="s">
        <v>34</v>
      </c>
      <c r="AO24" s="55" t="s">
        <v>37</v>
      </c>
      <c r="AP24" s="55" t="s">
        <v>51</v>
      </c>
      <c r="AQ24" s="55" t="s">
        <v>60</v>
      </c>
      <c r="AR24" s="55" t="s">
        <v>111</v>
      </c>
      <c r="AT24" s="55" t="s">
        <v>73</v>
      </c>
      <c r="AU24" s="55" t="s">
        <v>100</v>
      </c>
      <c r="AV24" s="55" t="s">
        <v>87</v>
      </c>
      <c r="AX24" s="55" t="s">
        <v>113</v>
      </c>
    </row>
    <row r="25" spans="1:51" ht="30" customHeight="1" thickBot="1" x14ac:dyDescent="0.2">
      <c r="A25" s="241" t="s">
        <v>24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3"/>
      <c r="N25" s="244" t="str">
        <f>IF('請求書 (控)'!$N$25="","",'請求書 (控)'!$N$25)</f>
        <v/>
      </c>
      <c r="O25" s="245"/>
      <c r="P25" s="246"/>
      <c r="Q25" s="316" t="str">
        <f>IF('請求書 (控)'!$Q$25="","",'請求書 (控)'!$Q$25)</f>
        <v/>
      </c>
      <c r="R25" s="317"/>
      <c r="S25" s="317"/>
      <c r="T25" s="317"/>
      <c r="U25" s="318"/>
      <c r="V25" s="267">
        <f>IF('請求書 (控)'!$V$25="","",'請求書 (控)'!$V$25)</f>
        <v>0</v>
      </c>
      <c r="W25" s="268"/>
      <c r="X25" s="268"/>
      <c r="Y25" s="268"/>
      <c r="Z25" s="268"/>
      <c r="AA25" s="268"/>
      <c r="AB25" s="268"/>
      <c r="AC25" s="268"/>
      <c r="AD25" s="269"/>
      <c r="AE25" s="319" t="str">
        <f>IF('請求書 (控)'!$AE$25="","",'請求書 (控)'!$AE$25)</f>
        <v/>
      </c>
      <c r="AF25" s="320"/>
      <c r="AG25" s="320"/>
      <c r="AH25" s="320"/>
      <c r="AI25" s="320"/>
      <c r="AJ25" s="321"/>
      <c r="AM25" s="55" t="s">
        <v>6</v>
      </c>
      <c r="AN25" s="55" t="s">
        <v>35</v>
      </c>
      <c r="AO25" s="55" t="s">
        <v>38</v>
      </c>
      <c r="AT25" s="55" t="s">
        <v>74</v>
      </c>
      <c r="AV25" s="55" t="s">
        <v>88</v>
      </c>
    </row>
    <row r="26" spans="1:51" ht="30" customHeight="1" thickTop="1" thickBot="1" x14ac:dyDescent="0.2">
      <c r="A26" s="214" t="s">
        <v>23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322" t="str">
        <f>IF('請求書 (控)'!$N$26="","",'請求書 (控)'!$N$26)</f>
        <v/>
      </c>
      <c r="O26" s="323"/>
      <c r="P26" s="324"/>
      <c r="Q26" s="325" t="str">
        <f>IF('請求書 (控)'!$Q$26="","",'請求書 (控)'!$Q$26)</f>
        <v/>
      </c>
      <c r="R26" s="326"/>
      <c r="S26" s="326"/>
      <c r="T26" s="326"/>
      <c r="U26" s="327"/>
      <c r="V26" s="328">
        <f>IF('請求書 (控)'!$V$26="","",'請求書 (控)'!$V$26)</f>
        <v>0</v>
      </c>
      <c r="W26" s="329"/>
      <c r="X26" s="329"/>
      <c r="Y26" s="329"/>
      <c r="Z26" s="329"/>
      <c r="AA26" s="329"/>
      <c r="AB26" s="329"/>
      <c r="AC26" s="329"/>
      <c r="AD26" s="330"/>
      <c r="AE26" s="331" t="str">
        <f>IF('請求書 (控)'!$AE$26="","",'請求書 (控)'!$AE$26)</f>
        <v/>
      </c>
      <c r="AF26" s="332"/>
      <c r="AG26" s="332"/>
      <c r="AH26" s="332"/>
      <c r="AI26" s="332"/>
      <c r="AJ26" s="333"/>
    </row>
    <row r="27" spans="1:51" ht="6" customHeight="1" x14ac:dyDescent="0.15"/>
    <row r="28" spans="1:51" ht="17.25" customHeight="1" x14ac:dyDescent="0.15">
      <c r="A28" s="67"/>
      <c r="B28" s="229" t="s">
        <v>30</v>
      </c>
      <c r="C28" s="230"/>
      <c r="D28" s="230"/>
      <c r="E28" s="230"/>
      <c r="F28" s="230"/>
      <c r="G28" s="230"/>
      <c r="H28" s="106"/>
      <c r="I28" s="66"/>
      <c r="J28" s="66"/>
      <c r="K28" s="101"/>
      <c r="L28" s="101"/>
      <c r="M28" s="101"/>
      <c r="N28" s="101"/>
      <c r="O28" s="101"/>
      <c r="P28" s="101"/>
      <c r="Q28" s="101"/>
      <c r="R28" s="101"/>
      <c r="S28" s="102"/>
      <c r="U28" s="315" t="s">
        <v>25</v>
      </c>
      <c r="V28" s="315"/>
      <c r="W28" s="315"/>
      <c r="X28" s="315"/>
      <c r="Y28" s="315" t="s">
        <v>3</v>
      </c>
      <c r="Z28" s="315"/>
      <c r="AA28" s="315"/>
      <c r="AB28" s="315"/>
      <c r="AC28" s="315" t="s">
        <v>26</v>
      </c>
      <c r="AD28" s="315"/>
      <c r="AE28" s="315"/>
      <c r="AF28" s="315"/>
      <c r="AG28" s="315" t="s">
        <v>2</v>
      </c>
      <c r="AH28" s="315"/>
      <c r="AI28" s="315"/>
      <c r="AJ28" s="315"/>
    </row>
    <row r="29" spans="1:51" ht="14.25" x14ac:dyDescent="0.15">
      <c r="A29" s="79"/>
      <c r="B29" s="231" t="str">
        <f>IF('請求書 (控)'!B29="","",'請求書 (控)'!B29)</f>
        <v/>
      </c>
      <c r="C29" s="232"/>
      <c r="D29" s="232"/>
      <c r="E29" s="232"/>
      <c r="F29" s="232"/>
      <c r="G29" s="232"/>
      <c r="H29" s="232"/>
      <c r="I29" s="232"/>
      <c r="J29" s="233" t="s">
        <v>27</v>
      </c>
      <c r="K29" s="234"/>
      <c r="L29" s="235" t="str">
        <f>IF('請求書 (控)'!L29="","",'請求書 (控)'!L29)</f>
        <v/>
      </c>
      <c r="M29" s="236"/>
      <c r="N29" s="236"/>
      <c r="O29" s="236"/>
      <c r="P29" s="236"/>
      <c r="Q29" s="233" t="s">
        <v>28</v>
      </c>
      <c r="R29" s="234"/>
      <c r="S29" s="103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</row>
    <row r="30" spans="1:51" x14ac:dyDescent="0.15">
      <c r="A30" s="79"/>
      <c r="B30" s="62"/>
      <c r="C30" s="58"/>
      <c r="D30" s="58"/>
      <c r="E30" s="58"/>
      <c r="F30" s="58"/>
      <c r="G30" s="58"/>
      <c r="H30" s="58"/>
      <c r="I30" s="58"/>
      <c r="J30" s="58"/>
      <c r="K30" s="57"/>
      <c r="L30" s="57"/>
      <c r="M30" s="57"/>
      <c r="N30" s="57"/>
      <c r="O30" s="57"/>
      <c r="P30" s="57"/>
      <c r="Q30" s="57"/>
      <c r="R30" s="57"/>
      <c r="S30" s="103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</row>
    <row r="31" spans="1:51" x14ac:dyDescent="0.15">
      <c r="A31" s="79"/>
      <c r="B31" s="237" t="s">
        <v>31</v>
      </c>
      <c r="C31" s="238"/>
      <c r="D31" s="238"/>
      <c r="E31" s="238"/>
      <c r="F31" s="238"/>
      <c r="G31" s="238"/>
      <c r="H31" s="239" t="str">
        <f>IF('請求書 (控)'!H31="","",'請求書 (控)'!H31)</f>
        <v>普通</v>
      </c>
      <c r="I31" s="239"/>
      <c r="J31" s="58"/>
      <c r="K31" s="110" t="s">
        <v>7</v>
      </c>
      <c r="L31" s="240" t="str">
        <f>IF('請求書 (控)'!L31="","",'請求書 (控)'!L31)</f>
        <v/>
      </c>
      <c r="M31" s="240"/>
      <c r="N31" s="240"/>
      <c r="O31" s="240"/>
      <c r="P31" s="240"/>
      <c r="Q31" s="240"/>
      <c r="R31" s="107"/>
      <c r="S31" s="103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</row>
    <row r="32" spans="1:51" x14ac:dyDescent="0.15">
      <c r="A32" s="79"/>
      <c r="B32" s="62"/>
      <c r="C32" s="58"/>
      <c r="D32" s="58"/>
      <c r="E32" s="58"/>
      <c r="F32" s="58"/>
      <c r="G32" s="58"/>
      <c r="H32" s="58"/>
      <c r="I32" s="58"/>
      <c r="J32" s="58"/>
      <c r="K32" s="57"/>
      <c r="L32" s="57"/>
      <c r="M32" s="57"/>
      <c r="N32" s="57"/>
      <c r="O32" s="57"/>
      <c r="P32" s="57"/>
      <c r="Q32" s="57"/>
      <c r="R32" s="57"/>
      <c r="S32" s="103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</row>
    <row r="33" spans="1:36" x14ac:dyDescent="0.15">
      <c r="A33" s="79"/>
      <c r="B33" s="240" t="s">
        <v>29</v>
      </c>
      <c r="C33" s="251"/>
      <c r="D33" s="251"/>
      <c r="E33" s="251"/>
      <c r="F33" s="252" t="str">
        <f>IF('請求書 (控)'!F33="","",'請求書 (控)'!F33)</f>
        <v/>
      </c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03"/>
    </row>
    <row r="34" spans="1:36" ht="9.75" customHeight="1" x14ac:dyDescent="0.15">
      <c r="A34" s="104"/>
      <c r="B34" s="73"/>
      <c r="C34" s="73"/>
      <c r="D34" s="73"/>
      <c r="E34" s="73"/>
      <c r="F34" s="254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105"/>
      <c r="T34" s="73"/>
      <c r="U34" s="73"/>
      <c r="V34" s="73"/>
      <c r="W34" s="73"/>
      <c r="X34" s="73"/>
      <c r="Y34" s="237"/>
      <c r="Z34" s="237"/>
      <c r="AA34" s="237"/>
      <c r="AB34" s="237"/>
      <c r="AC34" s="255" t="s">
        <v>41</v>
      </c>
      <c r="AD34" s="237"/>
      <c r="AE34" s="237"/>
      <c r="AF34" s="237"/>
      <c r="AG34" s="237"/>
      <c r="AH34" s="237"/>
      <c r="AI34" s="237"/>
    </row>
    <row r="35" spans="1:36" ht="7.5" customHeight="1" x14ac:dyDescent="0.15">
      <c r="A35" s="80"/>
      <c r="B35" s="78"/>
      <c r="C35" s="59"/>
      <c r="D35" s="59"/>
      <c r="E35" s="59"/>
      <c r="F35" s="59"/>
      <c r="G35" s="59"/>
      <c r="H35" s="59"/>
      <c r="I35" s="59"/>
      <c r="J35" s="59"/>
      <c r="K35" s="56"/>
      <c r="L35" s="56"/>
      <c r="M35" s="56"/>
      <c r="N35" s="56"/>
      <c r="O35" s="56"/>
      <c r="P35" s="56"/>
      <c r="Q35" s="56"/>
      <c r="R35" s="56"/>
      <c r="S35" s="68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</row>
    <row r="36" spans="1:36" ht="18.75" customHeight="1" x14ac:dyDescent="0.15">
      <c r="A36" s="229" t="s">
        <v>32</v>
      </c>
      <c r="B36" s="229"/>
      <c r="C36" s="229"/>
      <c r="D36" s="229"/>
      <c r="E36" s="229"/>
      <c r="F36" s="229"/>
      <c r="G36" s="229"/>
      <c r="H36" s="122" t="str">
        <f>IF('請求書 (控)'!H36="","",'請求書 (控)'!H36)</f>
        <v>□</v>
      </c>
      <c r="I36" s="120"/>
      <c r="J36" s="256" t="s">
        <v>36</v>
      </c>
      <c r="K36" s="257"/>
      <c r="L36" s="257"/>
      <c r="M36" s="55" t="str">
        <f>IF('請求書 (控)'!M36="","",'請求書 (控)'!M36)</f>
        <v>無</v>
      </c>
      <c r="N36" s="121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</row>
    <row r="37" spans="1:36" ht="4.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</row>
    <row r="38" spans="1:36" ht="18" customHeight="1" x14ac:dyDescent="0.15">
      <c r="A38" s="300" t="str">
        <f>IF('請求書 (控)'!A38="","",'請求書 (控)'!A38)</f>
        <v>現場名</v>
      </c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2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250"/>
      <c r="AC38" s="250"/>
      <c r="AD38" s="250"/>
      <c r="AE38" s="250"/>
      <c r="AF38" s="250"/>
      <c r="AG38" s="250"/>
      <c r="AH38" s="250"/>
      <c r="AI38" s="250"/>
    </row>
    <row r="39" spans="1:36" ht="18" customHeight="1" x14ac:dyDescent="0.15">
      <c r="A39" s="303" t="str">
        <f>IF('請求書 (控)'!A39="","",'請求書 (控)'!A39)</f>
        <v/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5"/>
      <c r="O39" s="108" t="s">
        <v>42</v>
      </c>
      <c r="P39" s="108"/>
      <c r="Q39" s="109"/>
      <c r="R39" s="306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</row>
    <row r="40" spans="1:36" ht="5.25" customHeight="1" x14ac:dyDescent="0.15"/>
    <row r="41" spans="1:36" ht="15.95" customHeight="1" x14ac:dyDescent="0.15">
      <c r="A41" s="308" t="s">
        <v>65</v>
      </c>
      <c r="B41" s="309"/>
      <c r="C41" s="309"/>
      <c r="D41" s="310" t="s">
        <v>68</v>
      </c>
      <c r="E41" s="309"/>
      <c r="F41" s="309"/>
      <c r="G41" s="283" t="s">
        <v>70</v>
      </c>
      <c r="H41" s="285"/>
      <c r="I41" s="285"/>
      <c r="J41" s="283" t="s">
        <v>71</v>
      </c>
      <c r="K41" s="283"/>
      <c r="L41" s="283"/>
      <c r="M41" s="283" t="s">
        <v>73</v>
      </c>
      <c r="N41" s="311"/>
      <c r="O41" s="311"/>
      <c r="P41" s="312" t="s">
        <v>75</v>
      </c>
      <c r="Q41" s="311"/>
      <c r="R41" s="311"/>
      <c r="S41" s="283" t="s">
        <v>50</v>
      </c>
      <c r="T41" s="286"/>
      <c r="U41" s="286"/>
      <c r="V41" s="286"/>
      <c r="W41" s="283"/>
      <c r="X41" s="285"/>
      <c r="Y41" s="285"/>
      <c r="Z41" s="283"/>
      <c r="AA41" s="285"/>
      <c r="AB41" s="313"/>
    </row>
    <row r="42" spans="1:36" ht="15.95" customHeight="1" x14ac:dyDescent="0.15">
      <c r="A42" s="282" t="s">
        <v>79</v>
      </c>
      <c r="B42" s="283"/>
      <c r="C42" s="283"/>
      <c r="D42" s="284" t="s">
        <v>81</v>
      </c>
      <c r="E42" s="284"/>
      <c r="F42" s="284"/>
      <c r="G42" s="283" t="s">
        <v>83</v>
      </c>
      <c r="H42" s="283"/>
      <c r="I42" s="283"/>
      <c r="J42" s="283" t="s">
        <v>87</v>
      </c>
      <c r="K42" s="283"/>
      <c r="L42" s="283"/>
      <c r="M42" s="283" t="s">
        <v>91</v>
      </c>
      <c r="N42" s="283"/>
      <c r="O42" s="283"/>
      <c r="P42" s="283" t="s">
        <v>94</v>
      </c>
      <c r="Q42" s="285"/>
      <c r="R42" s="285"/>
      <c r="S42" s="283" t="s">
        <v>60</v>
      </c>
      <c r="T42" s="286"/>
      <c r="U42" s="287"/>
      <c r="V42" s="287"/>
      <c r="W42" s="289"/>
      <c r="X42" s="290"/>
      <c r="Y42" s="290"/>
      <c r="Z42" s="289"/>
      <c r="AA42" s="289"/>
      <c r="AB42" s="291"/>
    </row>
    <row r="43" spans="1:36" ht="15.95" customHeight="1" x14ac:dyDescent="0.15">
      <c r="A43" s="294" t="s">
        <v>107</v>
      </c>
      <c r="B43" s="295"/>
      <c r="C43" s="296" t="s">
        <v>112</v>
      </c>
      <c r="D43" s="297"/>
      <c r="E43" s="296" t="s">
        <v>109</v>
      </c>
      <c r="F43" s="297"/>
      <c r="G43" s="296" t="s">
        <v>110</v>
      </c>
      <c r="H43" s="297"/>
      <c r="I43" s="296" t="s">
        <v>113</v>
      </c>
      <c r="J43" s="297"/>
      <c r="K43" s="296" t="s">
        <v>114</v>
      </c>
      <c r="L43" s="297"/>
      <c r="M43" s="296" t="s">
        <v>64</v>
      </c>
      <c r="N43" s="297"/>
      <c r="O43" s="123"/>
      <c r="P43" s="123"/>
      <c r="Q43" s="123"/>
      <c r="R43" s="123"/>
      <c r="S43" s="123"/>
      <c r="T43" s="124"/>
      <c r="U43" s="292"/>
      <c r="V43" s="293"/>
      <c r="W43" s="293"/>
      <c r="X43" s="293"/>
      <c r="Y43" s="293"/>
      <c r="Z43" s="293"/>
      <c r="AA43" s="293"/>
      <c r="AB43" s="293"/>
    </row>
    <row r="44" spans="1:36" ht="25.5" customHeight="1" x14ac:dyDescent="0.15">
      <c r="A44" s="298"/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88"/>
      <c r="V44" s="288"/>
      <c r="W44" s="288"/>
      <c r="X44" s="288"/>
      <c r="Y44" s="288"/>
      <c r="Z44" s="288"/>
      <c r="AA44" s="288"/>
      <c r="AB44" s="288"/>
    </row>
    <row r="45" spans="1:36" ht="12.75" customHeight="1" x14ac:dyDescent="0.15"/>
    <row r="46" spans="1:36" ht="9" customHeight="1" x14ac:dyDescent="0.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48"/>
      <c r="N46" s="149"/>
      <c r="O46" s="149"/>
      <c r="P46" s="149"/>
      <c r="Q46" s="149"/>
      <c r="R46" s="149"/>
      <c r="S46" s="149"/>
      <c r="T46" s="149"/>
      <c r="U46" s="149"/>
      <c r="V46" s="98"/>
      <c r="W46" s="131"/>
      <c r="X46" s="131"/>
      <c r="Y46" s="131"/>
      <c r="Z46" s="131"/>
      <c r="AA46" s="131"/>
      <c r="AB46" s="150"/>
      <c r="AC46" s="151"/>
      <c r="AD46" s="152"/>
      <c r="AE46" s="153"/>
      <c r="AF46" s="153"/>
      <c r="AG46" s="153"/>
      <c r="AH46" s="153"/>
      <c r="AI46" s="153"/>
      <c r="AJ46" s="131"/>
    </row>
    <row r="47" spans="1:36" ht="33.75" customHeight="1" thickBot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154" t="s">
        <v>116</v>
      </c>
      <c r="N47" s="155"/>
      <c r="O47" s="155"/>
      <c r="P47" s="155"/>
      <c r="Q47" s="155"/>
      <c r="R47" s="155"/>
      <c r="S47" s="155"/>
      <c r="T47" s="155"/>
      <c r="U47" s="155"/>
      <c r="V47" s="93"/>
      <c r="W47" s="77"/>
      <c r="X47" s="77"/>
      <c r="Y47" s="77"/>
      <c r="Z47" s="77"/>
      <c r="AA47" s="77"/>
      <c r="AB47" s="156" t="s">
        <v>7</v>
      </c>
      <c r="AC47" s="157"/>
      <c r="AD47" s="158" t="str">
        <f>IF('請求書 (控)'!AD2="","",'請求書 (控)'!AD2)</f>
        <v/>
      </c>
      <c r="AE47" s="158"/>
      <c r="AF47" s="158"/>
      <c r="AG47" s="158"/>
      <c r="AH47" s="158"/>
      <c r="AI47" s="158"/>
      <c r="AJ47" s="77"/>
    </row>
    <row r="48" spans="1:36" s="57" customFormat="1" ht="19.5" customHeight="1" thickTop="1" x14ac:dyDescent="0.15">
      <c r="A48" s="125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T48" s="132"/>
      <c r="U48" s="100"/>
      <c r="V48" s="140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</row>
    <row r="49" spans="1:51" ht="24" customHeight="1" x14ac:dyDescent="0.15">
      <c r="A49" s="142" t="s">
        <v>11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3" t="s">
        <v>4</v>
      </c>
      <c r="L49" s="143"/>
      <c r="M49" s="143"/>
      <c r="O49" s="61"/>
      <c r="P49" s="61"/>
      <c r="Q49" s="55" t="s">
        <v>13</v>
      </c>
      <c r="R49" s="144" t="s">
        <v>14</v>
      </c>
      <c r="S49" s="144"/>
      <c r="T49" s="144"/>
      <c r="U49" s="144"/>
      <c r="V49" s="145" t="str">
        <f>IF('請求書 (控)'!V4="","",'請求書 (控)'!V4)</f>
        <v/>
      </c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</row>
    <row r="50" spans="1:51" ht="17.25" customHeight="1" x14ac:dyDescent="0.15">
      <c r="C50" s="64"/>
      <c r="D50" s="65"/>
      <c r="T50" s="60"/>
      <c r="U50" s="60"/>
      <c r="V50" s="146" t="str">
        <f>IF('請求書 (控)'!V5="","",'請求書 (控)'!V5)</f>
        <v/>
      </c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</row>
    <row r="51" spans="1:51" ht="24" customHeight="1" x14ac:dyDescent="0.15">
      <c r="A51" s="279" t="str">
        <f>IF('請求書 (控)'!A6="","",'請求書 (控)'!A6)</f>
        <v/>
      </c>
      <c r="B51" s="281"/>
      <c r="C51" s="281"/>
      <c r="D51" s="82" t="s">
        <v>8</v>
      </c>
      <c r="E51" s="59" t="str">
        <f>IF('請求書 (控)'!E6="","",'請求書 (控)'!E6)</f>
        <v/>
      </c>
      <c r="F51" s="82" t="s">
        <v>9</v>
      </c>
      <c r="G51" s="59" t="str">
        <f>IF('請求書 (控)'!G6="","",'請求書 (控)'!G6)</f>
        <v/>
      </c>
      <c r="H51" s="82" t="s">
        <v>101</v>
      </c>
      <c r="I51" s="59" t="str">
        <f>IF('請求書 (控)'!I6="","",'請求書 (控)'!I6)</f>
        <v/>
      </c>
      <c r="J51" s="82" t="s">
        <v>102</v>
      </c>
      <c r="K51" s="56"/>
      <c r="L51" s="56"/>
      <c r="M51" s="56"/>
      <c r="R51" s="162" t="s">
        <v>15</v>
      </c>
      <c r="S51" s="163"/>
      <c r="T51" s="163"/>
      <c r="U51" s="163"/>
      <c r="V51" s="145" t="str">
        <f>IF('請求書 (控)'!V6="","",'請求書 (控)'!V6)</f>
        <v/>
      </c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</row>
    <row r="52" spans="1:51" ht="7.5" customHeight="1" x14ac:dyDescent="0.15">
      <c r="A52" s="81"/>
      <c r="B52" s="87"/>
      <c r="C52" s="127"/>
      <c r="D52" s="127"/>
      <c r="E52" s="127"/>
      <c r="F52" s="127"/>
      <c r="G52" s="127"/>
      <c r="H52" s="127"/>
      <c r="I52" s="127"/>
      <c r="J52" s="127"/>
      <c r="K52" s="57"/>
      <c r="L52" s="57"/>
      <c r="M52" s="57"/>
      <c r="T52" s="89"/>
      <c r="U52" s="90"/>
      <c r="V52" s="129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130"/>
    </row>
    <row r="53" spans="1:51" ht="24" customHeight="1" x14ac:dyDescent="0.15">
      <c r="A53" s="165" t="s">
        <v>10</v>
      </c>
      <c r="B53" s="166"/>
      <c r="C53" s="166"/>
      <c r="D53" s="166"/>
      <c r="E53" s="166"/>
      <c r="F53" s="166"/>
      <c r="G53" s="166"/>
      <c r="H53" s="166"/>
      <c r="I53" s="166"/>
      <c r="J53" s="166"/>
      <c r="K53" s="85"/>
      <c r="L53" s="84"/>
      <c r="M53" s="84"/>
      <c r="N53" s="84"/>
      <c r="O53" s="84"/>
      <c r="P53" s="84"/>
      <c r="R53" s="162"/>
      <c r="S53" s="163"/>
      <c r="T53" s="163"/>
      <c r="U53" s="163"/>
      <c r="V53" s="145" t="str">
        <f>IF('請求書 (控)'!V8="","",'請求書 (控)'!V8)</f>
        <v/>
      </c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</row>
    <row r="54" spans="1:51" ht="3" customHeight="1" x14ac:dyDescent="0.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T54" s="89"/>
      <c r="U54" s="90"/>
      <c r="V54" s="145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</row>
    <row r="55" spans="1:51" ht="21" customHeight="1" x14ac:dyDescent="0.15">
      <c r="A55" s="133"/>
      <c r="B55" s="160"/>
      <c r="C55" s="160"/>
      <c r="D55" s="160"/>
      <c r="E55" s="160"/>
      <c r="F55" s="160"/>
      <c r="G55" s="161"/>
      <c r="H55" s="161"/>
      <c r="I55" s="161"/>
      <c r="J55" s="161"/>
      <c r="K55" s="161"/>
      <c r="L55" s="161"/>
      <c r="M55" s="161"/>
      <c r="N55" s="39"/>
      <c r="O55" s="71"/>
      <c r="P55" s="71"/>
      <c r="Q55" s="71"/>
      <c r="R55" s="162" t="s">
        <v>16</v>
      </c>
      <c r="S55" s="163"/>
      <c r="T55" s="163"/>
      <c r="U55" s="163"/>
      <c r="V55" s="145" t="str">
        <f>IF('請求書 (控)'!V10="","",'請求書 (控)'!V10)</f>
        <v/>
      </c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</row>
    <row r="56" spans="1:51" ht="3.75" customHeight="1" x14ac:dyDescent="0.15">
      <c r="A56" s="133"/>
      <c r="B56" s="164"/>
      <c r="C56" s="164"/>
      <c r="D56" s="164"/>
      <c r="E56" s="164"/>
      <c r="F56" s="164"/>
      <c r="G56" s="161"/>
      <c r="H56" s="161"/>
      <c r="I56" s="161"/>
      <c r="J56" s="161"/>
      <c r="K56" s="161"/>
      <c r="L56" s="161"/>
      <c r="M56" s="161"/>
      <c r="N56" s="39"/>
      <c r="O56" s="71"/>
      <c r="P56" s="71"/>
      <c r="Q56" s="71"/>
      <c r="R56" s="71"/>
      <c r="T56" s="125"/>
      <c r="U56" s="125"/>
      <c r="V56" s="125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125"/>
      <c r="AI56" s="58"/>
    </row>
    <row r="57" spans="1:51" ht="24" customHeight="1" x14ac:dyDescent="0.15">
      <c r="A57" s="184" t="s">
        <v>17</v>
      </c>
      <c r="B57" s="185"/>
      <c r="C57" s="185"/>
      <c r="D57" s="185"/>
      <c r="E57" s="185"/>
      <c r="F57" s="94"/>
      <c r="G57" s="186">
        <f>IF('請求書 (控)'!G12="","",'請求書 (控)'!G12)</f>
        <v>0</v>
      </c>
      <c r="H57" s="186"/>
      <c r="I57" s="186"/>
      <c r="J57" s="186"/>
      <c r="K57" s="186"/>
      <c r="L57" s="186"/>
      <c r="M57" s="186"/>
      <c r="N57" s="39"/>
      <c r="O57" s="69"/>
      <c r="P57" s="70"/>
      <c r="Q57" s="70"/>
      <c r="R57" s="162" t="s">
        <v>12</v>
      </c>
      <c r="S57" s="163"/>
      <c r="T57" s="163"/>
      <c r="U57" s="163"/>
      <c r="V57" s="145" t="str">
        <f>IF('請求書 (控)'!V12="","",'請求書 (控)'!V12)</f>
        <v/>
      </c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</row>
    <row r="58" spans="1:51" ht="3.75" customHeight="1" thickBot="1" x14ac:dyDescent="0.2">
      <c r="K58" s="60"/>
      <c r="L58" s="60"/>
      <c r="M58" s="60"/>
      <c r="N58" s="60"/>
      <c r="O58" s="60"/>
      <c r="P58" s="60"/>
      <c r="Q58" s="60"/>
      <c r="R58" s="60"/>
    </row>
    <row r="59" spans="1:51" ht="30" customHeight="1" thickBot="1" x14ac:dyDescent="0.2">
      <c r="A59" s="187" t="s">
        <v>1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90"/>
    </row>
    <row r="60" spans="1:51" ht="30" customHeight="1" thickBot="1" x14ac:dyDescent="0.2">
      <c r="A60" s="191" t="s">
        <v>0</v>
      </c>
      <c r="B60" s="167"/>
      <c r="C60" s="192" t="s">
        <v>18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93"/>
      <c r="N60" s="194" t="s">
        <v>20</v>
      </c>
      <c r="O60" s="195"/>
      <c r="P60" s="196"/>
      <c r="Q60" s="192" t="s">
        <v>21</v>
      </c>
      <c r="R60" s="195"/>
      <c r="S60" s="195"/>
      <c r="T60" s="195"/>
      <c r="U60" s="196"/>
      <c r="V60" s="197" t="s">
        <v>22</v>
      </c>
      <c r="W60" s="198"/>
      <c r="X60" s="198"/>
      <c r="Y60" s="198"/>
      <c r="Z60" s="198"/>
      <c r="AA60" s="198"/>
      <c r="AB60" s="198"/>
      <c r="AC60" s="198"/>
      <c r="AD60" s="199"/>
      <c r="AE60" s="167" t="s">
        <v>19</v>
      </c>
      <c r="AF60" s="167"/>
      <c r="AG60" s="167"/>
      <c r="AH60" s="167"/>
      <c r="AI60" s="167"/>
      <c r="AJ60" s="168"/>
    </row>
    <row r="61" spans="1:51" ht="30" customHeight="1" thickTop="1" x14ac:dyDescent="0.15">
      <c r="A61" s="75" t="str">
        <f>IF('請求書 (控)'!$A$16="","",'請求書 (控)'!$A$16)</f>
        <v/>
      </c>
      <c r="B61" s="95" t="str">
        <f>IF('請求書 (控)'!$B$16="","",'請求書 (控)'!$B$16)</f>
        <v/>
      </c>
      <c r="C61" s="340" t="str">
        <f>IF('請求書 (控)'!$C$16="","",'請求書 (控)'!$C$16)</f>
        <v/>
      </c>
      <c r="D61" s="341"/>
      <c r="E61" s="341"/>
      <c r="F61" s="341"/>
      <c r="G61" s="341"/>
      <c r="H61" s="341"/>
      <c r="I61" s="341"/>
      <c r="J61" s="341"/>
      <c r="K61" s="341"/>
      <c r="L61" s="341"/>
      <c r="M61" s="342"/>
      <c r="N61" s="343" t="str">
        <f>IF('請求書 (控)'!$N$16="","",'請求書 (控)'!$N$16)</f>
        <v/>
      </c>
      <c r="O61" s="344"/>
      <c r="P61" s="345"/>
      <c r="Q61" s="346" t="str">
        <f>IF('請求書 (控)'!$Q$16="","",'請求書 (控)'!$Q$16)</f>
        <v/>
      </c>
      <c r="R61" s="347"/>
      <c r="S61" s="347"/>
      <c r="T61" s="347"/>
      <c r="U61" s="348"/>
      <c r="V61" s="349">
        <f>IF('請求書 (控)'!$V$16="","",'請求書 (控)'!$V$16)</f>
        <v>0</v>
      </c>
      <c r="W61" s="350"/>
      <c r="X61" s="350"/>
      <c r="Y61" s="350"/>
      <c r="Z61" s="350"/>
      <c r="AA61" s="350"/>
      <c r="AB61" s="350"/>
      <c r="AC61" s="350"/>
      <c r="AD61" s="351"/>
      <c r="AE61" s="352" t="str">
        <f>IF('請求書 (控)'!$AE$16="","",'請求書 (控)'!$AE$16)</f>
        <v/>
      </c>
      <c r="AF61" s="353"/>
      <c r="AG61" s="353"/>
      <c r="AH61" s="353"/>
      <c r="AI61" s="353"/>
      <c r="AJ61" s="354"/>
      <c r="AP61" s="55" t="s">
        <v>43</v>
      </c>
      <c r="AQ61" s="55" t="s">
        <v>52</v>
      </c>
      <c r="AR61" s="55" t="s">
        <v>61</v>
      </c>
      <c r="AT61" s="55" t="s">
        <v>65</v>
      </c>
      <c r="AU61" s="55" t="s">
        <v>75</v>
      </c>
      <c r="AV61" s="55" t="s">
        <v>79</v>
      </c>
      <c r="AW61" s="55" t="s">
        <v>89</v>
      </c>
      <c r="AX61" s="55" t="s">
        <v>107</v>
      </c>
      <c r="AY61" s="55" t="s">
        <v>114</v>
      </c>
    </row>
    <row r="62" spans="1:51" ht="30" customHeight="1" x14ac:dyDescent="0.15">
      <c r="A62" s="76" t="str">
        <f>IF('請求書 (控)'!$A$17="","",'請求書 (控)'!$A$17)</f>
        <v/>
      </c>
      <c r="B62" s="96" t="str">
        <f>IF('請求書 (控)'!$B$17="","",'請求書 (控)'!$B$17)</f>
        <v/>
      </c>
      <c r="C62" s="200" t="str">
        <f>IF('請求書 (控)'!$C$17="","",'請求書 (控)'!$C$17)</f>
        <v/>
      </c>
      <c r="D62" s="201"/>
      <c r="E62" s="201"/>
      <c r="F62" s="201"/>
      <c r="G62" s="201"/>
      <c r="H62" s="201"/>
      <c r="I62" s="201"/>
      <c r="J62" s="201"/>
      <c r="K62" s="201"/>
      <c r="L62" s="201"/>
      <c r="M62" s="202"/>
      <c r="N62" s="172" t="str">
        <f>IF('請求書 (控)'!$N$17="","",'請求書 (控)'!$N$17)</f>
        <v/>
      </c>
      <c r="O62" s="355"/>
      <c r="P62" s="356"/>
      <c r="Q62" s="261" t="str">
        <f>IF('請求書 (控)'!$Q$17="","",'請求書 (控)'!$Q$17)</f>
        <v/>
      </c>
      <c r="R62" s="357"/>
      <c r="S62" s="357"/>
      <c r="T62" s="357"/>
      <c r="U62" s="358"/>
      <c r="V62" s="264">
        <f>IF('請求書 (控)'!$V$17="","",'請求書 (控)'!$V$17)</f>
        <v>0</v>
      </c>
      <c r="W62" s="265"/>
      <c r="X62" s="265"/>
      <c r="Y62" s="265"/>
      <c r="Z62" s="265"/>
      <c r="AA62" s="265"/>
      <c r="AB62" s="265"/>
      <c r="AC62" s="265"/>
      <c r="AD62" s="266"/>
      <c r="AE62" s="359" t="str">
        <f>IF('請求書 (控)'!$AE$17="","",'請求書 (控)'!$AE$17)</f>
        <v/>
      </c>
      <c r="AF62" s="338"/>
      <c r="AG62" s="338"/>
      <c r="AH62" s="338"/>
      <c r="AI62" s="338"/>
      <c r="AJ62" s="339"/>
      <c r="AP62" s="55" t="s">
        <v>44</v>
      </c>
      <c r="AQ62" s="55" t="s">
        <v>53</v>
      </c>
      <c r="AR62" s="55" t="s">
        <v>62</v>
      </c>
      <c r="AT62" s="55" t="s">
        <v>66</v>
      </c>
      <c r="AU62" s="55" t="s">
        <v>76</v>
      </c>
      <c r="AV62" s="55" t="s">
        <v>80</v>
      </c>
      <c r="AW62" s="55" t="s">
        <v>90</v>
      </c>
    </row>
    <row r="63" spans="1:51" ht="30" customHeight="1" x14ac:dyDescent="0.15">
      <c r="A63" s="76" t="str">
        <f>IF('請求書 (控)'!$A$18="","",'請求書 (控)'!$A$18)</f>
        <v/>
      </c>
      <c r="B63" s="96" t="str">
        <f>IF('請求書 (控)'!$B$18="","",'請求書 (控)'!$B$18)</f>
        <v/>
      </c>
      <c r="C63" s="200" t="str">
        <f>IF('請求書 (控)'!$C$18="","",'請求書 (控)'!$C$18)</f>
        <v/>
      </c>
      <c r="D63" s="201"/>
      <c r="E63" s="201"/>
      <c r="F63" s="201"/>
      <c r="G63" s="201"/>
      <c r="H63" s="201"/>
      <c r="I63" s="201"/>
      <c r="J63" s="201"/>
      <c r="K63" s="201"/>
      <c r="L63" s="201"/>
      <c r="M63" s="202"/>
      <c r="N63" s="172" t="str">
        <f>IF('請求書 (控)'!$N$18="","",'請求書 (控)'!$N$18)</f>
        <v/>
      </c>
      <c r="O63" s="355"/>
      <c r="P63" s="356"/>
      <c r="Q63" s="261" t="str">
        <f>IF('請求書 (控)'!$Q$18="","",'請求書 (控)'!$Q$18)</f>
        <v/>
      </c>
      <c r="R63" s="357"/>
      <c r="S63" s="357"/>
      <c r="T63" s="357"/>
      <c r="U63" s="358"/>
      <c r="V63" s="264">
        <f>IF('請求書 (控)'!$V$18="","",'請求書 (控)'!$V$18)</f>
        <v>0</v>
      </c>
      <c r="W63" s="265"/>
      <c r="X63" s="265"/>
      <c r="Y63" s="265"/>
      <c r="Z63" s="265"/>
      <c r="AA63" s="265"/>
      <c r="AB63" s="265"/>
      <c r="AC63" s="265"/>
      <c r="AD63" s="266"/>
      <c r="AE63" s="359" t="str">
        <f>IF('請求書 (控)'!$AE$18="","",'請求書 (控)'!$AE$18)</f>
        <v/>
      </c>
      <c r="AF63" s="338"/>
      <c r="AG63" s="338"/>
      <c r="AH63" s="338"/>
      <c r="AI63" s="338"/>
      <c r="AJ63" s="339"/>
      <c r="AP63" s="55" t="s">
        <v>45</v>
      </c>
      <c r="AQ63" s="55" t="s">
        <v>54</v>
      </c>
      <c r="AR63" s="55" t="s">
        <v>63</v>
      </c>
      <c r="AT63" s="55" t="s">
        <v>68</v>
      </c>
      <c r="AV63" s="55" t="s">
        <v>81</v>
      </c>
      <c r="AW63" s="55" t="s">
        <v>92</v>
      </c>
      <c r="AX63" s="55" t="s">
        <v>112</v>
      </c>
      <c r="AY63" s="55" t="s">
        <v>64</v>
      </c>
    </row>
    <row r="64" spans="1:51" ht="30" customHeight="1" x14ac:dyDescent="0.15">
      <c r="A64" s="76" t="str">
        <f>IF('請求書 (控)'!$A$19="","",'請求書 (控)'!$A$19)</f>
        <v/>
      </c>
      <c r="B64" s="96" t="str">
        <f>IF('請求書 (控)'!$B$19="","",'請求書 (控)'!$B$19)</f>
        <v/>
      </c>
      <c r="C64" s="200" t="str">
        <f>IF('請求書 (控)'!$C$19="","",'請求書 (控)'!$C$19)</f>
        <v/>
      </c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172" t="str">
        <f>IF('請求書 (控)'!$N$19="","",'請求書 (控)'!$N$19)</f>
        <v/>
      </c>
      <c r="O64" s="355"/>
      <c r="P64" s="356"/>
      <c r="Q64" s="261" t="str">
        <f>IF('請求書 (控)'!$Q$19="","",'請求書 (控)'!$Q$19)</f>
        <v/>
      </c>
      <c r="R64" s="357"/>
      <c r="S64" s="357"/>
      <c r="T64" s="357"/>
      <c r="U64" s="358"/>
      <c r="V64" s="264">
        <f>IF('請求書 (控)'!$V$19="","",'請求書 (控)'!$V$19)</f>
        <v>0</v>
      </c>
      <c r="W64" s="265"/>
      <c r="X64" s="265"/>
      <c r="Y64" s="265"/>
      <c r="Z64" s="265"/>
      <c r="AA64" s="265"/>
      <c r="AB64" s="265"/>
      <c r="AC64" s="265"/>
      <c r="AD64" s="266"/>
      <c r="AE64" s="359" t="str">
        <f>IF('請求書 (控)'!$AE$19="","",'請求書 (控)'!$AE$19)</f>
        <v/>
      </c>
      <c r="AF64" s="338"/>
      <c r="AG64" s="338"/>
      <c r="AH64" s="338"/>
      <c r="AI64" s="338"/>
      <c r="AJ64" s="339"/>
      <c r="AP64" s="55" t="s">
        <v>46</v>
      </c>
      <c r="AQ64" s="55" t="s">
        <v>55</v>
      </c>
      <c r="AR64" s="55" t="s">
        <v>104</v>
      </c>
      <c r="AT64" s="55" t="s">
        <v>67</v>
      </c>
      <c r="AU64" s="55" t="s">
        <v>77</v>
      </c>
      <c r="AV64" s="55" t="s">
        <v>82</v>
      </c>
      <c r="AW64" s="55" t="s">
        <v>93</v>
      </c>
    </row>
    <row r="65" spans="1:50" ht="30" customHeight="1" x14ac:dyDescent="0.15">
      <c r="A65" s="76" t="str">
        <f>IF('請求書 (控)'!$A$20="","",'請求書 (控)'!$A$20)</f>
        <v/>
      </c>
      <c r="B65" s="96" t="str">
        <f>IF('請求書 (控)'!$B$20="","",'請求書 (控)'!$B$20)</f>
        <v/>
      </c>
      <c r="C65" s="200" t="str">
        <f>IF('請求書 (控)'!$C$20="","",'請求書 (控)'!$C$20)</f>
        <v/>
      </c>
      <c r="D65" s="201"/>
      <c r="E65" s="201"/>
      <c r="F65" s="201"/>
      <c r="G65" s="201"/>
      <c r="H65" s="201"/>
      <c r="I65" s="201"/>
      <c r="J65" s="201"/>
      <c r="K65" s="201"/>
      <c r="L65" s="201"/>
      <c r="M65" s="202"/>
      <c r="N65" s="172" t="str">
        <f>IF('請求書 (控)'!$N$20="","",'請求書 (控)'!$N$20)</f>
        <v/>
      </c>
      <c r="O65" s="355"/>
      <c r="P65" s="356"/>
      <c r="Q65" s="261" t="str">
        <f>IF('請求書 (控)'!$Q$20="","",'請求書 (控)'!$Q$20)</f>
        <v/>
      </c>
      <c r="R65" s="357"/>
      <c r="S65" s="357"/>
      <c r="T65" s="357"/>
      <c r="U65" s="358"/>
      <c r="V65" s="264">
        <f>IF('請求書 (控)'!$V$20="","",'請求書 (控)'!$V$20)</f>
        <v>0</v>
      </c>
      <c r="W65" s="265"/>
      <c r="X65" s="265"/>
      <c r="Y65" s="265"/>
      <c r="Z65" s="265"/>
      <c r="AA65" s="265"/>
      <c r="AB65" s="265"/>
      <c r="AC65" s="265"/>
      <c r="AD65" s="266"/>
      <c r="AE65" s="359" t="str">
        <f>IF('請求書 (控)'!$AE$20="","",'請求書 (控)'!$AE$20)</f>
        <v/>
      </c>
      <c r="AF65" s="338"/>
      <c r="AG65" s="338"/>
      <c r="AH65" s="338"/>
      <c r="AI65" s="338"/>
      <c r="AJ65" s="339"/>
      <c r="AP65" s="55" t="s">
        <v>47</v>
      </c>
      <c r="AQ65" s="55" t="s">
        <v>56</v>
      </c>
      <c r="AR65" s="55" t="s">
        <v>64</v>
      </c>
      <c r="AT65" s="55" t="s">
        <v>70</v>
      </c>
      <c r="AU65" s="55" t="s">
        <v>78</v>
      </c>
      <c r="AV65" s="55" t="s">
        <v>83</v>
      </c>
      <c r="AW65" s="55" t="s">
        <v>95</v>
      </c>
      <c r="AX65" s="55" t="s">
        <v>109</v>
      </c>
    </row>
    <row r="66" spans="1:50" ht="30" customHeight="1" x14ac:dyDescent="0.15">
      <c r="A66" s="76" t="str">
        <f>IF('請求書 (控)'!$A$21="","",'請求書 (控)'!$A$21)</f>
        <v/>
      </c>
      <c r="B66" s="96" t="str">
        <f>IF('請求書 (控)'!$B$21="","",'請求書 (控)'!$B$21)</f>
        <v/>
      </c>
      <c r="C66" s="200" t="str">
        <f>IF('請求書 (控)'!$C$21="","",'請求書 (控)'!$C$21)</f>
        <v/>
      </c>
      <c r="D66" s="201"/>
      <c r="E66" s="201"/>
      <c r="F66" s="201"/>
      <c r="G66" s="201"/>
      <c r="H66" s="201"/>
      <c r="I66" s="201"/>
      <c r="J66" s="201"/>
      <c r="K66" s="201"/>
      <c r="L66" s="201"/>
      <c r="M66" s="202"/>
      <c r="N66" s="172" t="str">
        <f>IF('請求書 (控)'!$N$21="","",'請求書 (控)'!$N$21)</f>
        <v/>
      </c>
      <c r="O66" s="355"/>
      <c r="P66" s="356"/>
      <c r="Q66" s="261" t="str">
        <f>IF('請求書 (控)'!$Q$21="","",'請求書 (控)'!$Q$21)</f>
        <v/>
      </c>
      <c r="R66" s="357"/>
      <c r="S66" s="357"/>
      <c r="T66" s="357"/>
      <c r="U66" s="358"/>
      <c r="V66" s="264">
        <f>IF('請求書 (控)'!$V$21="","",'請求書 (控)'!$V$21)</f>
        <v>0</v>
      </c>
      <c r="W66" s="265"/>
      <c r="X66" s="265"/>
      <c r="Y66" s="265"/>
      <c r="Z66" s="265"/>
      <c r="AA66" s="265"/>
      <c r="AB66" s="265"/>
      <c r="AC66" s="265"/>
      <c r="AD66" s="266"/>
      <c r="AE66" s="359" t="str">
        <f>IF('請求書 (控)'!$AE$21="","",'請求書 (控)'!$AE$21)</f>
        <v/>
      </c>
      <c r="AF66" s="338"/>
      <c r="AG66" s="338"/>
      <c r="AH66" s="338"/>
      <c r="AI66" s="338"/>
      <c r="AJ66" s="339"/>
      <c r="AP66" s="55" t="s">
        <v>48</v>
      </c>
      <c r="AQ66" s="55" t="s">
        <v>57</v>
      </c>
      <c r="AR66" s="55" t="s">
        <v>107</v>
      </c>
      <c r="AT66" s="55" t="s">
        <v>69</v>
      </c>
      <c r="AU66" s="55" t="s">
        <v>50</v>
      </c>
      <c r="AV66" s="55" t="s">
        <v>84</v>
      </c>
      <c r="AW66" s="55" t="s">
        <v>96</v>
      </c>
    </row>
    <row r="67" spans="1:50" ht="30" customHeight="1" x14ac:dyDescent="0.15">
      <c r="A67" s="76" t="str">
        <f>IF('請求書 (控)'!$A$22="","",'請求書 (控)'!$A$22)</f>
        <v/>
      </c>
      <c r="B67" s="96" t="str">
        <f>IF('請求書 (控)'!$B$22="","",'請求書 (控)'!$B$22)</f>
        <v/>
      </c>
      <c r="C67" s="200" t="str">
        <f>IF('請求書 (控)'!$C$22="","",'請求書 (控)'!$C$22)</f>
        <v/>
      </c>
      <c r="D67" s="201"/>
      <c r="E67" s="201"/>
      <c r="F67" s="201"/>
      <c r="G67" s="201"/>
      <c r="H67" s="201"/>
      <c r="I67" s="201"/>
      <c r="J67" s="201"/>
      <c r="K67" s="201"/>
      <c r="L67" s="201"/>
      <c r="M67" s="202"/>
      <c r="N67" s="172" t="str">
        <f>IF('請求書 (控)'!$N$22="","",'請求書 (控)'!$N$22)</f>
        <v/>
      </c>
      <c r="O67" s="355"/>
      <c r="P67" s="356"/>
      <c r="Q67" s="261" t="str">
        <f>IF('請求書 (控)'!$Q$22="","",'請求書 (控)'!$Q$22)</f>
        <v/>
      </c>
      <c r="R67" s="357"/>
      <c r="S67" s="357"/>
      <c r="T67" s="357"/>
      <c r="U67" s="358"/>
      <c r="V67" s="264">
        <f>IF('請求書 (控)'!$V$22="","",'請求書 (控)'!$V$22)</f>
        <v>0</v>
      </c>
      <c r="W67" s="265"/>
      <c r="X67" s="265"/>
      <c r="Y67" s="265"/>
      <c r="Z67" s="265"/>
      <c r="AA67" s="265"/>
      <c r="AB67" s="265"/>
      <c r="AC67" s="265"/>
      <c r="AD67" s="266"/>
      <c r="AE67" s="359" t="str">
        <f>IF('請求書 (控)'!$AE$22="","",'請求書 (控)'!$AE$22)</f>
        <v/>
      </c>
      <c r="AF67" s="338"/>
      <c r="AG67" s="338"/>
      <c r="AH67" s="338"/>
      <c r="AI67" s="338"/>
      <c r="AJ67" s="339"/>
      <c r="AP67" s="55" t="s">
        <v>49</v>
      </c>
      <c r="AQ67" s="55" t="s">
        <v>58</v>
      </c>
      <c r="AR67" s="55" t="s">
        <v>108</v>
      </c>
      <c r="AT67" s="55" t="s">
        <v>71</v>
      </c>
      <c r="AU67" s="55" t="s">
        <v>106</v>
      </c>
      <c r="AV67" s="55" t="s">
        <v>85</v>
      </c>
      <c r="AW67" s="55" t="s">
        <v>60</v>
      </c>
      <c r="AX67" s="55" t="s">
        <v>111</v>
      </c>
    </row>
    <row r="68" spans="1:50" ht="30" customHeight="1" x14ac:dyDescent="0.15">
      <c r="A68" s="76" t="str">
        <f>IF('請求書 (控)'!$A$23="","",'請求書 (控)'!$A$23)</f>
        <v/>
      </c>
      <c r="B68" s="96" t="str">
        <f>IF('請求書 (控)'!$B$23="","",'請求書 (控)'!$B$23)</f>
        <v/>
      </c>
      <c r="C68" s="200" t="str">
        <f>IF('請求書 (控)'!$C$23="","",'請求書 (控)'!$C$23)</f>
        <v/>
      </c>
      <c r="D68" s="201"/>
      <c r="E68" s="201"/>
      <c r="F68" s="201"/>
      <c r="G68" s="201"/>
      <c r="H68" s="201"/>
      <c r="I68" s="201"/>
      <c r="J68" s="201"/>
      <c r="K68" s="201"/>
      <c r="L68" s="201"/>
      <c r="M68" s="202"/>
      <c r="N68" s="172" t="str">
        <f>IF('請求書 (控)'!$N$23="","",'請求書 (控)'!$N$23)</f>
        <v/>
      </c>
      <c r="O68" s="355"/>
      <c r="P68" s="356"/>
      <c r="Q68" s="261" t="str">
        <f>IF('請求書 (控)'!$Q$23="","",'請求書 (控)'!$Q$23)</f>
        <v/>
      </c>
      <c r="R68" s="357"/>
      <c r="S68" s="357"/>
      <c r="T68" s="357"/>
      <c r="U68" s="358"/>
      <c r="V68" s="264">
        <f>IF('請求書 (控)'!$V$23="","",'請求書 (控)'!$V$23)</f>
        <v>0</v>
      </c>
      <c r="W68" s="265"/>
      <c r="X68" s="265"/>
      <c r="Y68" s="265"/>
      <c r="Z68" s="265"/>
      <c r="AA68" s="265"/>
      <c r="AB68" s="265"/>
      <c r="AC68" s="265"/>
      <c r="AD68" s="266"/>
      <c r="AE68" s="359" t="str">
        <f>IF('請求書 (控)'!$AE$23="","",'請求書 (控)'!$AE$23)</f>
        <v/>
      </c>
      <c r="AF68" s="338"/>
      <c r="AG68" s="338"/>
      <c r="AH68" s="338"/>
      <c r="AI68" s="338"/>
      <c r="AJ68" s="339"/>
      <c r="AP68" s="55" t="s">
        <v>50</v>
      </c>
      <c r="AQ68" s="55" t="s">
        <v>59</v>
      </c>
      <c r="AR68" s="55" t="s">
        <v>109</v>
      </c>
      <c r="AT68" s="55" t="s">
        <v>72</v>
      </c>
      <c r="AU68" s="55" t="s">
        <v>51</v>
      </c>
      <c r="AV68" s="55" t="s">
        <v>86</v>
      </c>
      <c r="AW68" s="55" t="s">
        <v>98</v>
      </c>
    </row>
    <row r="69" spans="1:50" ht="30" customHeight="1" x14ac:dyDescent="0.15">
      <c r="A69" s="76" t="str">
        <f>IF('請求書 (控)'!$A$24="","",'請求書 (控)'!$A$24)</f>
        <v/>
      </c>
      <c r="B69" s="96" t="str">
        <f>IF('請求書 (控)'!$B$24="","",'請求書 (控)'!$B$24)</f>
        <v/>
      </c>
      <c r="C69" s="200" t="str">
        <f>IF('請求書 (控)'!$C$24="","",'請求書 (控)'!$C$24)</f>
        <v/>
      </c>
      <c r="D69" s="201"/>
      <c r="E69" s="201"/>
      <c r="F69" s="201"/>
      <c r="G69" s="201"/>
      <c r="H69" s="201"/>
      <c r="I69" s="201"/>
      <c r="J69" s="201"/>
      <c r="K69" s="201"/>
      <c r="L69" s="201"/>
      <c r="M69" s="202"/>
      <c r="N69" s="172" t="str">
        <f>IF('請求書 (控)'!$N$24="","",'請求書 (控)'!$N$24)</f>
        <v/>
      </c>
      <c r="O69" s="355"/>
      <c r="P69" s="356"/>
      <c r="Q69" s="261" t="str">
        <f>IF('請求書 (控)'!$Q$24="","",'請求書 (控)'!$Q$24)</f>
        <v/>
      </c>
      <c r="R69" s="357"/>
      <c r="S69" s="357"/>
      <c r="T69" s="357"/>
      <c r="U69" s="358"/>
      <c r="V69" s="264">
        <f>IF('請求書 (控)'!$V$24="","",'請求書 (控)'!$V$24)</f>
        <v>0</v>
      </c>
      <c r="W69" s="265"/>
      <c r="X69" s="265"/>
      <c r="Y69" s="265"/>
      <c r="Z69" s="265"/>
      <c r="AA69" s="265"/>
      <c r="AB69" s="265"/>
      <c r="AC69" s="265"/>
      <c r="AD69" s="266"/>
      <c r="AE69" s="359" t="str">
        <f>IF('請求書 (控)'!$AE$24="","",'請求書 (控)'!$AE$24)</f>
        <v/>
      </c>
      <c r="AF69" s="338"/>
      <c r="AG69" s="338"/>
      <c r="AH69" s="338"/>
      <c r="AI69" s="338"/>
      <c r="AJ69" s="339"/>
      <c r="AM69" s="55" t="s">
        <v>5</v>
      </c>
      <c r="AN69" s="55" t="s">
        <v>34</v>
      </c>
      <c r="AO69" s="55" t="s">
        <v>37</v>
      </c>
      <c r="AP69" s="55" t="s">
        <v>51</v>
      </c>
      <c r="AQ69" s="55" t="s">
        <v>60</v>
      </c>
      <c r="AR69" s="55" t="s">
        <v>111</v>
      </c>
      <c r="AT69" s="55" t="s">
        <v>73</v>
      </c>
      <c r="AU69" s="55" t="s">
        <v>100</v>
      </c>
      <c r="AV69" s="55" t="s">
        <v>87</v>
      </c>
      <c r="AX69" s="55" t="s">
        <v>113</v>
      </c>
    </row>
    <row r="70" spans="1:50" ht="30" customHeight="1" thickBot="1" x14ac:dyDescent="0.2">
      <c r="A70" s="241" t="s">
        <v>24</v>
      </c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1"/>
      <c r="N70" s="362" t="str">
        <f>IF('請求書 (控)'!$N$25="","",'請求書 (控)'!$N$25)</f>
        <v/>
      </c>
      <c r="O70" s="363"/>
      <c r="P70" s="364"/>
      <c r="Q70" s="365" t="str">
        <f>IF('請求書 (控)'!$Q$25="","",'請求書 (控)'!$Q$25)</f>
        <v/>
      </c>
      <c r="R70" s="366"/>
      <c r="S70" s="366"/>
      <c r="T70" s="366"/>
      <c r="U70" s="367"/>
      <c r="V70" s="368">
        <f>IF('請求書 (控)'!$V$25="","",'請求書 (控)'!$V$25)</f>
        <v>0</v>
      </c>
      <c r="W70" s="369"/>
      <c r="X70" s="369"/>
      <c r="Y70" s="369"/>
      <c r="Z70" s="369"/>
      <c r="AA70" s="369"/>
      <c r="AB70" s="369"/>
      <c r="AC70" s="369"/>
      <c r="AD70" s="370"/>
      <c r="AE70" s="371" t="str">
        <f>IF('請求書 (控)'!$AE$25="","",'請求書 (控)'!$AE$25)</f>
        <v/>
      </c>
      <c r="AF70" s="372"/>
      <c r="AG70" s="372"/>
      <c r="AH70" s="372"/>
      <c r="AI70" s="372"/>
      <c r="AJ70" s="373"/>
      <c r="AM70" s="55" t="s">
        <v>6</v>
      </c>
      <c r="AN70" s="55" t="s">
        <v>35</v>
      </c>
      <c r="AO70" s="55" t="s">
        <v>38</v>
      </c>
      <c r="AT70" s="55" t="s">
        <v>74</v>
      </c>
      <c r="AV70" s="55" t="s">
        <v>88</v>
      </c>
    </row>
    <row r="71" spans="1:50" ht="30" customHeight="1" thickTop="1" thickBot="1" x14ac:dyDescent="0.2">
      <c r="A71" s="214" t="s">
        <v>23</v>
      </c>
      <c r="B71" s="374"/>
      <c r="C71" s="374"/>
      <c r="D71" s="374"/>
      <c r="E71" s="374"/>
      <c r="F71" s="374"/>
      <c r="G71" s="374"/>
      <c r="H71" s="374"/>
      <c r="I71" s="374"/>
      <c r="J71" s="374"/>
      <c r="K71" s="374"/>
      <c r="L71" s="374"/>
      <c r="M71" s="375"/>
      <c r="N71" s="322" t="str">
        <f>IF('請求書 (控)'!$N$26="","",'請求書 (控)'!$N$26)</f>
        <v/>
      </c>
      <c r="O71" s="376"/>
      <c r="P71" s="377"/>
      <c r="Q71" s="325" t="str">
        <f>IF('請求書 (控)'!$Q$26="","",'請求書 (控)'!$Q$26)</f>
        <v/>
      </c>
      <c r="R71" s="378"/>
      <c r="S71" s="378"/>
      <c r="T71" s="378"/>
      <c r="U71" s="379"/>
      <c r="V71" s="328">
        <f>IF('請求書 (控)'!$V$26="","",'請求書 (控)'!$V$26)</f>
        <v>0</v>
      </c>
      <c r="W71" s="380"/>
      <c r="X71" s="380"/>
      <c r="Y71" s="380"/>
      <c r="Z71" s="380"/>
      <c r="AA71" s="380"/>
      <c r="AB71" s="380"/>
      <c r="AC71" s="380"/>
      <c r="AD71" s="381"/>
      <c r="AE71" s="331" t="str">
        <f>IF('請求書 (控)'!$AE$26="","",'請求書 (控)'!$AE$26)</f>
        <v/>
      </c>
      <c r="AF71" s="382"/>
      <c r="AG71" s="382"/>
      <c r="AH71" s="382"/>
      <c r="AI71" s="382"/>
      <c r="AJ71" s="383"/>
    </row>
    <row r="72" spans="1:50" ht="6" customHeight="1" x14ac:dyDescent="0.15"/>
    <row r="73" spans="1:50" ht="17.25" customHeight="1" x14ac:dyDescent="0.15">
      <c r="A73" s="67"/>
      <c r="B73" s="229" t="s">
        <v>30</v>
      </c>
      <c r="C73" s="230"/>
      <c r="D73" s="230"/>
      <c r="E73" s="230"/>
      <c r="F73" s="230"/>
      <c r="G73" s="230"/>
      <c r="H73" s="106"/>
      <c r="I73" s="126"/>
      <c r="J73" s="126"/>
      <c r="K73" s="101"/>
      <c r="L73" s="101"/>
      <c r="M73" s="101"/>
      <c r="N73" s="101"/>
      <c r="O73" s="101"/>
      <c r="P73" s="101"/>
      <c r="Q73" s="101"/>
      <c r="R73" s="101"/>
      <c r="S73" s="102"/>
      <c r="U73" s="315" t="s">
        <v>25</v>
      </c>
      <c r="V73" s="315"/>
      <c r="W73" s="315"/>
      <c r="X73" s="315"/>
      <c r="Y73" s="315" t="s">
        <v>3</v>
      </c>
      <c r="Z73" s="315"/>
      <c r="AA73" s="315"/>
      <c r="AB73" s="315"/>
      <c r="AC73" s="315" t="s">
        <v>26</v>
      </c>
      <c r="AD73" s="315"/>
      <c r="AE73" s="315"/>
      <c r="AF73" s="315"/>
      <c r="AG73" s="315" t="s">
        <v>2</v>
      </c>
      <c r="AH73" s="315"/>
      <c r="AI73" s="315"/>
      <c r="AJ73" s="315"/>
    </row>
    <row r="74" spans="1:50" ht="14.25" x14ac:dyDescent="0.15">
      <c r="A74" s="79"/>
      <c r="B74" s="231" t="str">
        <f>IF('請求書 (控)'!B29="","",'請求書 (控)'!B29)</f>
        <v/>
      </c>
      <c r="C74" s="232"/>
      <c r="D74" s="232"/>
      <c r="E74" s="232"/>
      <c r="F74" s="232"/>
      <c r="G74" s="232"/>
      <c r="H74" s="232"/>
      <c r="I74" s="232"/>
      <c r="J74" s="233" t="s">
        <v>27</v>
      </c>
      <c r="K74" s="234"/>
      <c r="L74" s="235" t="str">
        <f>IF('請求書 (控)'!L29="","",'請求書 (控)'!L29)</f>
        <v/>
      </c>
      <c r="M74" s="236"/>
      <c r="N74" s="236"/>
      <c r="O74" s="236"/>
      <c r="P74" s="236"/>
      <c r="Q74" s="233" t="s">
        <v>28</v>
      </c>
      <c r="R74" s="234"/>
      <c r="S74" s="103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</row>
    <row r="75" spans="1:50" x14ac:dyDescent="0.15">
      <c r="A75" s="79"/>
      <c r="B75" s="125"/>
      <c r="C75" s="58"/>
      <c r="D75" s="58"/>
      <c r="E75" s="58"/>
      <c r="F75" s="58"/>
      <c r="G75" s="58"/>
      <c r="H75" s="58"/>
      <c r="I75" s="58"/>
      <c r="J75" s="58"/>
      <c r="K75" s="57"/>
      <c r="L75" s="57"/>
      <c r="M75" s="57"/>
      <c r="N75" s="57"/>
      <c r="O75" s="57"/>
      <c r="P75" s="57"/>
      <c r="Q75" s="57"/>
      <c r="R75" s="57"/>
      <c r="S75" s="103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</row>
    <row r="76" spans="1:50" x14ac:dyDescent="0.15">
      <c r="A76" s="79"/>
      <c r="B76" s="237" t="s">
        <v>31</v>
      </c>
      <c r="C76" s="238"/>
      <c r="D76" s="238"/>
      <c r="E76" s="238"/>
      <c r="F76" s="238"/>
      <c r="G76" s="238"/>
      <c r="H76" s="239" t="str">
        <f>IF('請求書 (控)'!H31="","",'請求書 (控)'!H31)</f>
        <v>普通</v>
      </c>
      <c r="I76" s="239"/>
      <c r="J76" s="58"/>
      <c r="K76" s="128" t="s">
        <v>7</v>
      </c>
      <c r="L76" s="240" t="str">
        <f>IF('請求書 (控)'!L31="","",'請求書 (控)'!L31)</f>
        <v/>
      </c>
      <c r="M76" s="240"/>
      <c r="N76" s="240"/>
      <c r="O76" s="240"/>
      <c r="P76" s="240"/>
      <c r="Q76" s="240"/>
      <c r="R76" s="107"/>
      <c r="S76" s="103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  <c r="AE76" s="314"/>
      <c r="AF76" s="314"/>
      <c r="AG76" s="314"/>
      <c r="AH76" s="314"/>
      <c r="AI76" s="314"/>
      <c r="AJ76" s="314"/>
    </row>
    <row r="77" spans="1:50" x14ac:dyDescent="0.15">
      <c r="A77" s="79"/>
      <c r="B77" s="125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103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  <c r="AE77" s="314"/>
      <c r="AF77" s="314"/>
      <c r="AG77" s="314"/>
      <c r="AH77" s="314"/>
      <c r="AI77" s="314"/>
      <c r="AJ77" s="314"/>
    </row>
    <row r="78" spans="1:50" x14ac:dyDescent="0.15">
      <c r="A78" s="79"/>
      <c r="B78" s="240" t="s">
        <v>29</v>
      </c>
      <c r="C78" s="251"/>
      <c r="D78" s="251"/>
      <c r="E78" s="251"/>
      <c r="F78" s="252" t="str">
        <f>IF('請求書 (控)'!F33="","",'請求書 (控)'!F33)</f>
        <v/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103"/>
    </row>
    <row r="79" spans="1:50" ht="9.75" customHeight="1" x14ac:dyDescent="0.15">
      <c r="A79" s="104"/>
      <c r="B79" s="73"/>
      <c r="C79" s="73"/>
      <c r="D79" s="73"/>
      <c r="E79" s="73"/>
      <c r="F79" s="254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105"/>
      <c r="T79" s="73"/>
      <c r="U79" s="73"/>
      <c r="V79" s="73"/>
      <c r="W79" s="73"/>
      <c r="X79" s="73"/>
      <c r="Y79" s="237"/>
      <c r="Z79" s="237"/>
      <c r="AA79" s="237"/>
      <c r="AB79" s="237"/>
      <c r="AC79" s="255" t="s">
        <v>41</v>
      </c>
      <c r="AD79" s="237"/>
      <c r="AE79" s="237"/>
      <c r="AF79" s="237"/>
      <c r="AG79" s="237"/>
      <c r="AH79" s="237"/>
      <c r="AI79" s="237"/>
    </row>
    <row r="80" spans="1:50" ht="7.5" customHeight="1" x14ac:dyDescent="0.15">
      <c r="A80" s="80"/>
      <c r="B80" s="78"/>
      <c r="C80" s="59"/>
      <c r="D80" s="59"/>
      <c r="E80" s="59"/>
      <c r="F80" s="59"/>
      <c r="G80" s="59"/>
      <c r="H80" s="59"/>
      <c r="I80" s="59"/>
      <c r="J80" s="59"/>
      <c r="K80" s="56"/>
      <c r="L80" s="56"/>
      <c r="M80" s="56"/>
      <c r="N80" s="56"/>
      <c r="O80" s="56"/>
      <c r="P80" s="56"/>
      <c r="Q80" s="56"/>
      <c r="R80" s="56"/>
      <c r="S80" s="68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</row>
    <row r="81" spans="1:35" ht="18.75" customHeight="1" x14ac:dyDescent="0.15">
      <c r="A81" s="229" t="s">
        <v>32</v>
      </c>
      <c r="B81" s="229"/>
      <c r="C81" s="229"/>
      <c r="D81" s="229"/>
      <c r="E81" s="229"/>
      <c r="F81" s="229"/>
      <c r="G81" s="229"/>
      <c r="H81" s="122" t="str">
        <f>IF('請求書 (控)'!H36="","",'請求書 (控)'!H36)</f>
        <v>□</v>
      </c>
      <c r="I81" s="120"/>
      <c r="J81" s="256" t="s">
        <v>36</v>
      </c>
      <c r="K81" s="257"/>
      <c r="L81" s="257"/>
      <c r="M81" s="55" t="str">
        <f>IF('請求書 (控)'!M36="","",'請求書 (控)'!M36)</f>
        <v>無</v>
      </c>
      <c r="N81" s="121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</row>
    <row r="82" spans="1:35" ht="4.5" customHeight="1" x14ac:dyDescent="0.1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237"/>
      <c r="Z82" s="237"/>
      <c r="AA82" s="237"/>
      <c r="AB82" s="237"/>
      <c r="AC82" s="237"/>
      <c r="AD82" s="237"/>
      <c r="AE82" s="237"/>
      <c r="AF82" s="237"/>
      <c r="AG82" s="237"/>
      <c r="AH82" s="237"/>
      <c r="AI82" s="237"/>
    </row>
    <row r="83" spans="1:35" ht="18" customHeight="1" x14ac:dyDescent="0.15">
      <c r="A83" s="300" t="str">
        <f>IF('請求書 (控)'!A38="","",'請求書 (控)'!A38)</f>
        <v>現場名</v>
      </c>
      <c r="B83" s="301"/>
      <c r="C83" s="301"/>
      <c r="D83" s="301"/>
      <c r="E83" s="301"/>
      <c r="F83" s="301"/>
      <c r="G83" s="301"/>
      <c r="H83" s="301"/>
      <c r="I83" s="301"/>
      <c r="J83" s="301"/>
      <c r="K83" s="301"/>
      <c r="L83" s="301"/>
      <c r="M83" s="302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250"/>
      <c r="AC83" s="250"/>
      <c r="AD83" s="250"/>
      <c r="AE83" s="250"/>
      <c r="AF83" s="250"/>
      <c r="AG83" s="250"/>
      <c r="AH83" s="250"/>
      <c r="AI83" s="250"/>
    </row>
    <row r="84" spans="1:35" ht="18" customHeight="1" x14ac:dyDescent="0.15">
      <c r="A84" s="303" t="str">
        <f>IF('請求書 (控)'!A39="","",'請求書 (控)'!A39)</f>
        <v/>
      </c>
      <c r="B84" s="304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5"/>
      <c r="O84" s="108" t="s">
        <v>42</v>
      </c>
      <c r="P84" s="108"/>
      <c r="Q84" s="109"/>
      <c r="R84" s="306" t="str">
        <f>IF(R39="","",R39)</f>
        <v/>
      </c>
      <c r="S84" s="307"/>
      <c r="T84" s="307"/>
      <c r="U84" s="307"/>
      <c r="V84" s="307"/>
      <c r="W84" s="307"/>
      <c r="X84" s="307"/>
      <c r="Y84" s="307"/>
      <c r="Z84" s="307"/>
      <c r="AA84" s="307"/>
      <c r="AB84" s="307"/>
    </row>
    <row r="85" spans="1:35" ht="5.25" customHeight="1" x14ac:dyDescent="0.15"/>
    <row r="86" spans="1:35" ht="15.95" customHeight="1" x14ac:dyDescent="0.15">
      <c r="A86" s="308" t="str">
        <f>IF(A41="", "", A41)</f>
        <v>本　　・</v>
      </c>
      <c r="B86" s="309"/>
      <c r="C86" s="309"/>
      <c r="D86" s="310" t="str">
        <f>IF(D41="", "", D41)</f>
        <v>福　　・</v>
      </c>
      <c r="E86" s="309"/>
      <c r="F86" s="309"/>
      <c r="G86" s="283" t="str">
        <f>IF(G41="", "", G41)</f>
        <v>北　　・</v>
      </c>
      <c r="H86" s="285"/>
      <c r="I86" s="285"/>
      <c r="J86" s="283" t="str">
        <f>IF(J41="", "", J41)</f>
        <v>大　　・</v>
      </c>
      <c r="K86" s="283"/>
      <c r="L86" s="283"/>
      <c r="M86" s="283" t="str">
        <f>IF(M41="", "", M41)</f>
        <v>佐　　・</v>
      </c>
      <c r="N86" s="311"/>
      <c r="O86" s="311"/>
      <c r="P86" s="312" t="str">
        <f>IF(P41="", "", P41)</f>
        <v>長　　・</v>
      </c>
      <c r="Q86" s="311"/>
      <c r="R86" s="311"/>
      <c r="S86" s="283" t="str">
        <f>IF(S41="","",S41)</f>
        <v>熊</v>
      </c>
      <c r="T86" s="286"/>
      <c r="U86" s="286"/>
      <c r="V86" s="286"/>
      <c r="W86" s="283"/>
      <c r="X86" s="285"/>
      <c r="Y86" s="285"/>
      <c r="Z86" s="283"/>
      <c r="AA86" s="285"/>
      <c r="AB86" s="313"/>
    </row>
    <row r="87" spans="1:35" ht="15.95" customHeight="1" x14ac:dyDescent="0.15">
      <c r="A87" s="282" t="str">
        <f>IF(A42="", "", A42)</f>
        <v>管　　・</v>
      </c>
      <c r="B87" s="283"/>
      <c r="C87" s="283"/>
      <c r="D87" s="284" t="str">
        <f>IF(D42="", "", D42)</f>
        <v>現　　・</v>
      </c>
      <c r="E87" s="284"/>
      <c r="F87" s="284"/>
      <c r="G87" s="283" t="str">
        <f>IF(G42="", "", G42)</f>
        <v>設　　・</v>
      </c>
      <c r="H87" s="283"/>
      <c r="I87" s="283"/>
      <c r="J87" s="283" t="str">
        <f>IF(J42="", "", J42)</f>
        <v>保　　・</v>
      </c>
      <c r="K87" s="283"/>
      <c r="L87" s="283"/>
      <c r="M87" s="283" t="str">
        <f>IF(M42="", "", M42)</f>
        <v>ホ　　・</v>
      </c>
      <c r="N87" s="283"/>
      <c r="O87" s="283"/>
      <c r="P87" s="283" t="str">
        <f>IF(P42="", "", P42)</f>
        <v>サ　　・</v>
      </c>
      <c r="Q87" s="285"/>
      <c r="R87" s="285"/>
      <c r="S87" s="283" t="str">
        <f>IF(S42="","",S42)</f>
        <v>業</v>
      </c>
      <c r="T87" s="286"/>
      <c r="U87" s="287"/>
      <c r="V87" s="287"/>
      <c r="W87" s="289"/>
      <c r="X87" s="290"/>
      <c r="Y87" s="290"/>
      <c r="Z87" s="289"/>
      <c r="AA87" s="289"/>
      <c r="AB87" s="291"/>
    </row>
    <row r="88" spans="1:35" ht="15.95" customHeight="1" x14ac:dyDescent="0.15">
      <c r="A88" s="294" t="str">
        <f>IF(A43="","",A43)</f>
        <v>外注（</v>
      </c>
      <c r="B88" s="295"/>
      <c r="C88" s="296" t="str">
        <f>IF(C43="","",C43)</f>
        <v>固定 ・</v>
      </c>
      <c r="D88" s="297"/>
      <c r="E88" s="296" t="str">
        <f>IF(E43="","",E43)</f>
        <v>臨時</v>
      </c>
      <c r="F88" s="297"/>
      <c r="G88" s="296" t="str">
        <f>IF(G43="","",G43)</f>
        <v>）・</v>
      </c>
      <c r="H88" s="297"/>
      <c r="I88" s="296" t="str">
        <f>IF(I43="","",I43)</f>
        <v>材料 ・</v>
      </c>
      <c r="J88" s="297"/>
      <c r="K88" s="296" t="str">
        <f>IF(K43="","",K43)</f>
        <v>物販 ・</v>
      </c>
      <c r="L88" s="297"/>
      <c r="M88" s="296" t="str">
        <f>IF(M43="","",M43)</f>
        <v>その他</v>
      </c>
      <c r="N88" s="297"/>
      <c r="O88" s="123"/>
      <c r="P88" s="123"/>
      <c r="Q88" s="123"/>
      <c r="R88" s="123"/>
      <c r="S88" s="123"/>
      <c r="T88" s="124"/>
      <c r="U88" s="292"/>
      <c r="V88" s="293"/>
      <c r="W88" s="293"/>
      <c r="X88" s="293"/>
      <c r="Y88" s="293"/>
      <c r="Z88" s="293"/>
      <c r="AA88" s="293"/>
      <c r="AB88" s="293"/>
    </row>
    <row r="89" spans="1:35" ht="25.5" customHeight="1" x14ac:dyDescent="0.15">
      <c r="A89" s="298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88"/>
      <c r="V89" s="288"/>
      <c r="W89" s="288"/>
      <c r="X89" s="288"/>
      <c r="Y89" s="288"/>
      <c r="Z89" s="288"/>
      <c r="AA89" s="288"/>
      <c r="AB89" s="288"/>
    </row>
    <row r="90" spans="1:35" ht="12.75" customHeight="1" x14ac:dyDescent="0.15"/>
  </sheetData>
  <mergeCells count="294">
    <mergeCell ref="A88:B88"/>
    <mergeCell ref="C88:D88"/>
    <mergeCell ref="E88:F88"/>
    <mergeCell ref="G88:H88"/>
    <mergeCell ref="I88:J88"/>
    <mergeCell ref="K88:L88"/>
    <mergeCell ref="M88:N88"/>
    <mergeCell ref="U88:AB88"/>
    <mergeCell ref="A89:T89"/>
    <mergeCell ref="U89:AB89"/>
    <mergeCell ref="A87:C87"/>
    <mergeCell ref="D87:F87"/>
    <mergeCell ref="G87:I87"/>
    <mergeCell ref="J87:L87"/>
    <mergeCell ref="M87:O87"/>
    <mergeCell ref="P87:R87"/>
    <mergeCell ref="S87:V87"/>
    <mergeCell ref="W87:Y87"/>
    <mergeCell ref="Z87:AB87"/>
    <mergeCell ref="A84:M84"/>
    <mergeCell ref="R84:AB84"/>
    <mergeCell ref="A86:C86"/>
    <mergeCell ref="D86:F86"/>
    <mergeCell ref="G86:I86"/>
    <mergeCell ref="J86:L86"/>
    <mergeCell ref="M86:O86"/>
    <mergeCell ref="P86:R86"/>
    <mergeCell ref="S86:V86"/>
    <mergeCell ref="W86:Y86"/>
    <mergeCell ref="Z86:AB86"/>
    <mergeCell ref="B78:E78"/>
    <mergeCell ref="F78:R78"/>
    <mergeCell ref="F79:R79"/>
    <mergeCell ref="Y79:AB82"/>
    <mergeCell ref="AC79:AI82"/>
    <mergeCell ref="A81:G81"/>
    <mergeCell ref="J81:L81"/>
    <mergeCell ref="A83:M83"/>
    <mergeCell ref="AB83:AE83"/>
    <mergeCell ref="AF83:AI83"/>
    <mergeCell ref="B74:I74"/>
    <mergeCell ref="J74:K74"/>
    <mergeCell ref="L74:P74"/>
    <mergeCell ref="Q74:R74"/>
    <mergeCell ref="U74:X77"/>
    <mergeCell ref="Y74:AB77"/>
    <mergeCell ref="AC74:AF77"/>
    <mergeCell ref="AG74:AJ77"/>
    <mergeCell ref="B76:G76"/>
    <mergeCell ref="H76:I76"/>
    <mergeCell ref="L76:Q76"/>
    <mergeCell ref="A71:M71"/>
    <mergeCell ref="N71:P71"/>
    <mergeCell ref="Q71:U71"/>
    <mergeCell ref="V71:AD71"/>
    <mergeCell ref="AE71:AJ71"/>
    <mergeCell ref="B73:G73"/>
    <mergeCell ref="U73:X73"/>
    <mergeCell ref="Y73:AB73"/>
    <mergeCell ref="AC73:AF73"/>
    <mergeCell ref="AG73:AJ73"/>
    <mergeCell ref="C69:M69"/>
    <mergeCell ref="N69:P69"/>
    <mergeCell ref="Q69:U69"/>
    <mergeCell ref="V69:AD69"/>
    <mergeCell ref="AE69:AJ69"/>
    <mergeCell ref="A70:M70"/>
    <mergeCell ref="N70:P70"/>
    <mergeCell ref="Q70:U70"/>
    <mergeCell ref="V70:AD70"/>
    <mergeCell ref="AE70:AJ70"/>
    <mergeCell ref="C67:M67"/>
    <mergeCell ref="N67:P67"/>
    <mergeCell ref="Q67:U67"/>
    <mergeCell ref="V67:AD67"/>
    <mergeCell ref="AE67:AJ67"/>
    <mergeCell ref="C68:M68"/>
    <mergeCell ref="N68:P68"/>
    <mergeCell ref="Q68:U68"/>
    <mergeCell ref="V68:AD68"/>
    <mergeCell ref="AE68:AJ68"/>
    <mergeCell ref="C65:M65"/>
    <mergeCell ref="N65:P65"/>
    <mergeCell ref="Q65:U65"/>
    <mergeCell ref="V65:AD65"/>
    <mergeCell ref="AE65:AJ65"/>
    <mergeCell ref="C66:M66"/>
    <mergeCell ref="N66:P66"/>
    <mergeCell ref="Q66:U66"/>
    <mergeCell ref="V66:AD66"/>
    <mergeCell ref="AE66:AJ66"/>
    <mergeCell ref="C63:M63"/>
    <mergeCell ref="N63:P63"/>
    <mergeCell ref="Q63:U63"/>
    <mergeCell ref="V63:AD63"/>
    <mergeCell ref="AE63:AJ63"/>
    <mergeCell ref="C64:M64"/>
    <mergeCell ref="N64:P64"/>
    <mergeCell ref="Q64:U64"/>
    <mergeCell ref="V64:AD64"/>
    <mergeCell ref="AE64:AJ64"/>
    <mergeCell ref="C61:M61"/>
    <mergeCell ref="N61:P61"/>
    <mergeCell ref="Q61:U61"/>
    <mergeCell ref="V61:AD61"/>
    <mergeCell ref="AE61:AJ61"/>
    <mergeCell ref="C62:M62"/>
    <mergeCell ref="N62:P62"/>
    <mergeCell ref="Q62:U62"/>
    <mergeCell ref="V62:AD62"/>
    <mergeCell ref="AE62:AJ62"/>
    <mergeCell ref="B56:F56"/>
    <mergeCell ref="G56:M56"/>
    <mergeCell ref="A57:E57"/>
    <mergeCell ref="G57:M57"/>
    <mergeCell ref="R57:U57"/>
    <mergeCell ref="V57:AI57"/>
    <mergeCell ref="A59:AJ59"/>
    <mergeCell ref="A60:B60"/>
    <mergeCell ref="C60:M60"/>
    <mergeCell ref="N60:P60"/>
    <mergeCell ref="Q60:U60"/>
    <mergeCell ref="V60:AD60"/>
    <mergeCell ref="AE60:AJ60"/>
    <mergeCell ref="V50:AI50"/>
    <mergeCell ref="R51:U51"/>
    <mergeCell ref="V51:AI51"/>
    <mergeCell ref="A53:J53"/>
    <mergeCell ref="R53:U53"/>
    <mergeCell ref="V53:AI53"/>
    <mergeCell ref="V54:AI54"/>
    <mergeCell ref="B55:F55"/>
    <mergeCell ref="G55:M55"/>
    <mergeCell ref="R55:U55"/>
    <mergeCell ref="V55:AI55"/>
    <mergeCell ref="A51:C51"/>
    <mergeCell ref="M46:U46"/>
    <mergeCell ref="AB46:AC46"/>
    <mergeCell ref="AD46:AI46"/>
    <mergeCell ref="M47:U47"/>
    <mergeCell ref="AB47:AC47"/>
    <mergeCell ref="AD47:AI47"/>
    <mergeCell ref="V48:AI48"/>
    <mergeCell ref="A49:J49"/>
    <mergeCell ref="K49:M49"/>
    <mergeCell ref="R49:U49"/>
    <mergeCell ref="V49:AI49"/>
    <mergeCell ref="V3:AI3"/>
    <mergeCell ref="A4:J4"/>
    <mergeCell ref="K4:M4"/>
    <mergeCell ref="R4:U4"/>
    <mergeCell ref="V4:AI4"/>
    <mergeCell ref="V5:AI5"/>
    <mergeCell ref="M1:U1"/>
    <mergeCell ref="AB1:AC1"/>
    <mergeCell ref="AD1:AI1"/>
    <mergeCell ref="M2:U2"/>
    <mergeCell ref="AB2:AC2"/>
    <mergeCell ref="AD2:AI2"/>
    <mergeCell ref="V9:AI9"/>
    <mergeCell ref="B10:F10"/>
    <mergeCell ref="G10:M10"/>
    <mergeCell ref="R10:U10"/>
    <mergeCell ref="V10:AI10"/>
    <mergeCell ref="B11:F11"/>
    <mergeCell ref="G11:M11"/>
    <mergeCell ref="R6:U6"/>
    <mergeCell ref="V6:AI6"/>
    <mergeCell ref="A8:J8"/>
    <mergeCell ref="R8:U8"/>
    <mergeCell ref="V8:AI8"/>
    <mergeCell ref="A6:C6"/>
    <mergeCell ref="AE15:AJ15"/>
    <mergeCell ref="C16:M16"/>
    <mergeCell ref="N16:P16"/>
    <mergeCell ref="Q16:U16"/>
    <mergeCell ref="V16:AD16"/>
    <mergeCell ref="AE16:AJ16"/>
    <mergeCell ref="A12:E12"/>
    <mergeCell ref="G12:M12"/>
    <mergeCell ref="R12:U12"/>
    <mergeCell ref="V12:AI12"/>
    <mergeCell ref="A14:AJ14"/>
    <mergeCell ref="A15:B15"/>
    <mergeCell ref="C15:M15"/>
    <mergeCell ref="N15:P15"/>
    <mergeCell ref="Q15:U15"/>
    <mergeCell ref="V15:AD15"/>
    <mergeCell ref="C17:M17"/>
    <mergeCell ref="N17:P17"/>
    <mergeCell ref="Q17:U17"/>
    <mergeCell ref="V17:AD17"/>
    <mergeCell ref="AE17:AJ17"/>
    <mergeCell ref="C18:M18"/>
    <mergeCell ref="N18:P18"/>
    <mergeCell ref="Q18:U18"/>
    <mergeCell ref="V18:AD18"/>
    <mergeCell ref="AE18:AJ18"/>
    <mergeCell ref="C19:M19"/>
    <mergeCell ref="N19:P19"/>
    <mergeCell ref="Q19:U19"/>
    <mergeCell ref="V19:AD19"/>
    <mergeCell ref="AE19:AJ19"/>
    <mergeCell ref="C20:M20"/>
    <mergeCell ref="N20:P20"/>
    <mergeCell ref="Q20:U20"/>
    <mergeCell ref="V20:AD20"/>
    <mergeCell ref="AE20:AJ20"/>
    <mergeCell ref="C21:M21"/>
    <mergeCell ref="N21:P21"/>
    <mergeCell ref="Q21:U21"/>
    <mergeCell ref="V21:AD21"/>
    <mergeCell ref="AE21:AJ21"/>
    <mergeCell ref="C22:M22"/>
    <mergeCell ref="N22:P22"/>
    <mergeCell ref="Q22:U22"/>
    <mergeCell ref="V22:AD22"/>
    <mergeCell ref="AE22:AJ22"/>
    <mergeCell ref="C23:M23"/>
    <mergeCell ref="N23:P23"/>
    <mergeCell ref="Q23:U23"/>
    <mergeCell ref="V23:AD23"/>
    <mergeCell ref="AE23:AJ23"/>
    <mergeCell ref="C24:M24"/>
    <mergeCell ref="N24:P24"/>
    <mergeCell ref="Q24:U24"/>
    <mergeCell ref="V24:AD24"/>
    <mergeCell ref="AE24:AJ24"/>
    <mergeCell ref="A25:M25"/>
    <mergeCell ref="N25:P25"/>
    <mergeCell ref="Q25:U25"/>
    <mergeCell ref="V25:AD25"/>
    <mergeCell ref="AE25:AJ25"/>
    <mergeCell ref="A26:M26"/>
    <mergeCell ref="N26:P26"/>
    <mergeCell ref="Q26:U26"/>
    <mergeCell ref="V26:AD26"/>
    <mergeCell ref="AE26:AJ26"/>
    <mergeCell ref="B28:G28"/>
    <mergeCell ref="U28:X28"/>
    <mergeCell ref="Y28:AB28"/>
    <mergeCell ref="AC28:AF28"/>
    <mergeCell ref="AG28:AJ28"/>
    <mergeCell ref="B29:I29"/>
    <mergeCell ref="J29:K29"/>
    <mergeCell ref="L29:P29"/>
    <mergeCell ref="Q29:R29"/>
    <mergeCell ref="U29:X32"/>
    <mergeCell ref="B33:E33"/>
    <mergeCell ref="F33:R33"/>
    <mergeCell ref="F34:R34"/>
    <mergeCell ref="Y34:AB37"/>
    <mergeCell ref="AC34:AI37"/>
    <mergeCell ref="A36:G36"/>
    <mergeCell ref="J36:L36"/>
    <mergeCell ref="Y29:AB32"/>
    <mergeCell ref="AC29:AF32"/>
    <mergeCell ref="AG29:AJ32"/>
    <mergeCell ref="B31:G31"/>
    <mergeCell ref="H31:I31"/>
    <mergeCell ref="L31:Q31"/>
    <mergeCell ref="A38:M38"/>
    <mergeCell ref="AB38:AE38"/>
    <mergeCell ref="AF38:AI38"/>
    <mergeCell ref="A39:M39"/>
    <mergeCell ref="R39:AB39"/>
    <mergeCell ref="A41:C41"/>
    <mergeCell ref="D41:F41"/>
    <mergeCell ref="G41:I41"/>
    <mergeCell ref="J41:L41"/>
    <mergeCell ref="M41:O41"/>
    <mergeCell ref="S41:V41"/>
    <mergeCell ref="P41:R41"/>
    <mergeCell ref="W41:Y41"/>
    <mergeCell ref="Z41:AB41"/>
    <mergeCell ref="A42:C42"/>
    <mergeCell ref="D42:F42"/>
    <mergeCell ref="G42:I42"/>
    <mergeCell ref="J42:L42"/>
    <mergeCell ref="M42:O42"/>
    <mergeCell ref="P42:R42"/>
    <mergeCell ref="S42:V42"/>
    <mergeCell ref="U44:AB44"/>
    <mergeCell ref="W42:Y42"/>
    <mergeCell ref="Z42:AB42"/>
    <mergeCell ref="U43:AB43"/>
    <mergeCell ref="A43:B43"/>
    <mergeCell ref="C43:D43"/>
    <mergeCell ref="E43:F43"/>
    <mergeCell ref="G43:H43"/>
    <mergeCell ref="I43:J43"/>
    <mergeCell ref="K43:L43"/>
    <mergeCell ref="M43:N43"/>
    <mergeCell ref="A44:T44"/>
  </mergeCells>
  <phoneticPr fontId="2"/>
  <dataValidations count="24">
    <dataValidation type="list" allowBlank="1" showInputMessage="1" showErrorMessage="1" sqref="S42:V42 S87:V87" xr:uid="{00000000-0002-0000-0200-000000000000}">
      <formula1>$AW$22:$AW$23</formula1>
    </dataValidation>
    <dataValidation type="list" allowBlank="1" showInputMessage="1" showErrorMessage="1" sqref="P42:R42 P87:R87" xr:uid="{00000000-0002-0000-0200-000001000000}">
      <formula1>$AW$20:$AW$21</formula1>
    </dataValidation>
    <dataValidation type="list" allowBlank="1" showInputMessage="1" showErrorMessage="1" sqref="J42:L42 J87:L87" xr:uid="{00000000-0002-0000-0200-000002000000}">
      <formula1>$AV$24:$AV$25</formula1>
    </dataValidation>
    <dataValidation type="list" allowBlank="1" showInputMessage="1" showErrorMessage="1" sqref="G42:I42 G87:I87" xr:uid="{00000000-0002-0000-0200-000003000000}">
      <formula1>$AV$20:$AV$21</formula1>
    </dataValidation>
    <dataValidation type="list" allowBlank="1" showInputMessage="1" showErrorMessage="1" sqref="D42:F42 D87:F87" xr:uid="{00000000-0002-0000-0200-000004000000}">
      <formula1>$AV$18:$AV$19</formula1>
    </dataValidation>
    <dataValidation type="list" allowBlank="1" showInputMessage="1" showErrorMessage="1" sqref="A42:C42 A87:C87" xr:uid="{00000000-0002-0000-0200-000005000000}">
      <formula1>$AV$16:$AV$17</formula1>
    </dataValidation>
    <dataValidation type="list" allowBlank="1" showInputMessage="1" showErrorMessage="1" sqref="P41:R41" xr:uid="{00000000-0002-0000-0200-000006000000}">
      <formula1>$AU$16:$AU$17</formula1>
    </dataValidation>
    <dataValidation type="list" allowBlank="1" showInputMessage="1" showErrorMessage="1" sqref="M41:O41" xr:uid="{00000000-0002-0000-0200-000007000000}">
      <formula1>$AT$24:$AT$25</formula1>
    </dataValidation>
    <dataValidation type="list" allowBlank="1" showInputMessage="1" showErrorMessage="1" sqref="J41:L41" xr:uid="{00000000-0002-0000-0200-000008000000}">
      <formula1>$AT$22:$AT$23</formula1>
    </dataValidation>
    <dataValidation type="list" allowBlank="1" showInputMessage="1" showErrorMessage="1" sqref="G41:I41" xr:uid="{00000000-0002-0000-0200-000009000000}">
      <formula1>$AT$20:$AT$21</formula1>
    </dataValidation>
    <dataValidation type="list" allowBlank="1" showInputMessage="1" showErrorMessage="1" sqref="D41:F41" xr:uid="{00000000-0002-0000-0200-00000A000000}">
      <formula1>$AT$18:$AT$19</formula1>
    </dataValidation>
    <dataValidation type="list" allowBlank="1" showInputMessage="1" showErrorMessage="1" sqref="A41:C41" xr:uid="{00000000-0002-0000-0200-00000B000000}">
      <formula1>$AT$16:$AT$17</formula1>
    </dataValidation>
    <dataValidation type="list" allowBlank="1" showInputMessage="1" showErrorMessage="1" sqref="M36 M81" xr:uid="{00000000-0002-0000-0200-00000C000000}">
      <formula1>$AO$24:$AO$25</formula1>
    </dataValidation>
    <dataValidation type="list" allowBlank="1" showInputMessage="1" showErrorMessage="1" sqref="H36 H81" xr:uid="{00000000-0002-0000-0200-00000D000000}">
      <formula1>$AN$24:$AN$25</formula1>
    </dataValidation>
    <dataValidation type="list" showInputMessage="1" showErrorMessage="1" sqref="H31:I31 H76:I76" xr:uid="{00000000-0002-0000-0200-00000E000000}">
      <formula1>$AM$24:$AM$25</formula1>
    </dataValidation>
    <dataValidation type="list" allowBlank="1" showInputMessage="1" showErrorMessage="1" sqref="S41:V41" xr:uid="{00000000-0002-0000-0200-00000F000000}">
      <formula1>$AU$21:$AU$22</formula1>
    </dataValidation>
    <dataValidation type="list" allowBlank="1" showInputMessage="1" showErrorMessage="1" sqref="M42:O42 M87:O87" xr:uid="{00000000-0002-0000-0200-000010000000}">
      <formula1>$AW$18:$AW$19</formula1>
    </dataValidation>
    <dataValidation type="list" showInputMessage="1" showErrorMessage="1" sqref="A43:B43" xr:uid="{00000000-0002-0000-0200-000011000000}">
      <formula1>$AX$16:$AX$17</formula1>
    </dataValidation>
    <dataValidation type="list" showInputMessage="1" showErrorMessage="1" sqref="C43:D43" xr:uid="{00000000-0002-0000-0200-000012000000}">
      <formula1>$AX$18:$AX$19</formula1>
    </dataValidation>
    <dataValidation type="list" showInputMessage="1" showErrorMessage="1" sqref="E43:F43" xr:uid="{00000000-0002-0000-0200-000013000000}">
      <formula1>$AX$20:$AX$21</formula1>
    </dataValidation>
    <dataValidation type="list" showInputMessage="1" showErrorMessage="1" sqref="G43:H43" xr:uid="{00000000-0002-0000-0200-000014000000}">
      <formula1>$AX$22:$AX$23</formula1>
    </dataValidation>
    <dataValidation type="list" showInputMessage="1" showErrorMessage="1" sqref="I43:J43" xr:uid="{00000000-0002-0000-0200-000015000000}">
      <formula1>$AX$24:$AX$25</formula1>
    </dataValidation>
    <dataValidation type="list" showInputMessage="1" showErrorMessage="1" sqref="K43:L43" xr:uid="{00000000-0002-0000-0200-000016000000}">
      <formula1>$AY$16:$AY$17</formula1>
    </dataValidation>
    <dataValidation type="list" showInputMessage="1" showErrorMessage="1" sqref="M43:N43" xr:uid="{00000000-0002-0000-0200-000017000000}">
      <formula1>$AY$18:$AY$19</formula1>
    </dataValidation>
  </dataValidations>
  <printOptions horizontalCentered="1"/>
  <pageMargins left="0.35433070866141736" right="0.19685039370078741" top="0.51181102362204722" bottom="0.47244094488188981" header="0.35433070866141736" footer="0.11811023622047245"/>
  <pageSetup paperSize="9" scale="95" orientation="portrait" r:id="rId1"/>
  <headerFooter alignWithMargins="0">
    <oddFooter xml:space="preserve">&amp;R&amp;"ＭＳ Ｐ明朝,標準"&amp;9九州ダイケン指定請求書&amp;"ＭＳ Ｐゴシック,標準"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請求書記載方法</vt:lpstr>
      <vt:lpstr>請求書 (控)</vt:lpstr>
      <vt:lpstr>請求書 (業務・経理)</vt:lpstr>
      <vt:lpstr>'請求書 (業務・経理)'!Print_Area</vt:lpstr>
      <vt:lpstr>'請求書 (控)'!Print_Area</vt:lpstr>
      <vt:lpstr>請求書記載方法!Print_Area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HD015</cp:lastModifiedBy>
  <cp:lastPrinted>2019-04-24T01:38:35Z</cp:lastPrinted>
  <dcterms:created xsi:type="dcterms:W3CDTF">2004-04-15T23:47:21Z</dcterms:created>
  <dcterms:modified xsi:type="dcterms:W3CDTF">2019-10-30T06:32:27Z</dcterms:modified>
</cp:coreProperties>
</file>