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HD015\Documents\大迫\01_業務\20229999_インボイス対応\05_HP\"/>
    </mc:Choice>
  </mc:AlternateContent>
  <xr:revisionPtr revIDLastSave="0" documentId="13_ncr:1_{B24B7EBA-0307-4E96-B5AF-95EB0857575B}" xr6:coauthVersionLast="47" xr6:coauthVersionMax="47" xr10:uidLastSave="{00000000-0000-0000-0000-000000000000}"/>
  <bookViews>
    <workbookView xWindow="4740" yWindow="600" windowWidth="20280" windowHeight="14235" xr2:uid="{00000000-000D-0000-FFFF-FFFF00000000}"/>
  </bookViews>
  <sheets>
    <sheet name="請求書記載方法" sheetId="9" r:id="rId1"/>
    <sheet name="請求書 (控)" sheetId="4" r:id="rId2"/>
    <sheet name="請求書 (業務・経理)" sheetId="5" r:id="rId3"/>
  </sheets>
  <definedNames>
    <definedName name="_xlnm.Print_Area" localSheetId="2">'請求書 (業務・経理)'!$A$1:$AJ$97</definedName>
    <definedName name="_xlnm.Print_Area" localSheetId="1">'請求書 (控)'!$A$1:$AJ$47</definedName>
    <definedName name="_xlnm.Print_Area" localSheetId="0">請求書記載方法!$A$1:$AJ$47</definedName>
  </definedNames>
  <calcPr calcId="181029"/>
</workbook>
</file>

<file path=xl/calcChain.xml><?xml version="1.0" encoding="utf-8"?>
<calcChain xmlns="http://schemas.openxmlformats.org/spreadsheetml/2006/main">
  <c r="Y29" i="4" l="1"/>
  <c r="Y28" i="4"/>
  <c r="Y30" i="9"/>
  <c r="N30" i="9"/>
  <c r="Y29" i="9"/>
  <c r="N29" i="9"/>
  <c r="Y28" i="9"/>
  <c r="Y31" i="9" s="1"/>
  <c r="N28" i="9"/>
  <c r="N31" i="9" s="1"/>
  <c r="G13" i="9" s="1"/>
  <c r="V26" i="9"/>
  <c r="V25" i="9"/>
  <c r="V24" i="9"/>
  <c r="V23" i="9"/>
  <c r="V22" i="9"/>
  <c r="V21" i="9"/>
  <c r="V20" i="9"/>
  <c r="V19" i="9"/>
  <c r="V18" i="9"/>
  <c r="V17" i="9"/>
  <c r="Y77" i="5"/>
  <c r="N77" i="5"/>
  <c r="AE26" i="5"/>
  <c r="Y29" i="5"/>
  <c r="N29" i="5"/>
  <c r="N31" i="4"/>
  <c r="N30" i="4"/>
  <c r="N29" i="4"/>
  <c r="V61" i="5"/>
  <c r="V59" i="5"/>
  <c r="V57" i="5"/>
  <c r="AE25" i="5"/>
  <c r="AE24" i="5"/>
  <c r="AE23" i="5"/>
  <c r="AE22" i="5"/>
  <c r="AE21" i="5"/>
  <c r="AE20" i="5"/>
  <c r="AE19" i="5"/>
  <c r="AE18" i="5"/>
  <c r="AE17" i="5"/>
  <c r="V18" i="4"/>
  <c r="V19" i="4"/>
  <c r="V20" i="4"/>
  <c r="V21" i="4"/>
  <c r="V22" i="4"/>
  <c r="V23" i="4"/>
  <c r="V24" i="4"/>
  <c r="V25" i="4"/>
  <c r="V26" i="4"/>
  <c r="V17" i="4"/>
  <c r="AD50" i="5" l="1"/>
  <c r="A55" i="5"/>
  <c r="E55" i="5"/>
  <c r="G55" i="5"/>
  <c r="I55" i="5"/>
  <c r="A92" i="5"/>
  <c r="A91" i="5"/>
  <c r="M89" i="5"/>
  <c r="H89" i="5"/>
  <c r="F86" i="5"/>
  <c r="H84" i="5"/>
  <c r="L84" i="5"/>
  <c r="L82" i="5"/>
  <c r="B82" i="5"/>
  <c r="V55" i="5"/>
  <c r="V54" i="5"/>
  <c r="V53" i="5"/>
  <c r="AB52" i="5"/>
  <c r="AC52" i="5"/>
  <c r="AE74" i="5"/>
  <c r="V74" i="5"/>
  <c r="Q74" i="5"/>
  <c r="N74" i="5"/>
  <c r="C74" i="5"/>
  <c r="B74" i="5"/>
  <c r="A74" i="5"/>
  <c r="AE73" i="5"/>
  <c r="V73" i="5"/>
  <c r="Q73" i="5"/>
  <c r="N73" i="5"/>
  <c r="C73" i="5"/>
  <c r="B73" i="5"/>
  <c r="A73" i="5"/>
  <c r="AE72" i="5"/>
  <c r="V72" i="5"/>
  <c r="Q72" i="5"/>
  <c r="N72" i="5"/>
  <c r="C72" i="5"/>
  <c r="B72" i="5"/>
  <c r="A72" i="5"/>
  <c r="AE71" i="5"/>
  <c r="V71" i="5"/>
  <c r="Q71" i="5"/>
  <c r="N71" i="5"/>
  <c r="C71" i="5"/>
  <c r="B71" i="5"/>
  <c r="A71" i="5"/>
  <c r="AE70" i="5"/>
  <c r="V70" i="5"/>
  <c r="Q70" i="5"/>
  <c r="N70" i="5"/>
  <c r="C70" i="5"/>
  <c r="B70" i="5"/>
  <c r="A70" i="5"/>
  <c r="AE69" i="5"/>
  <c r="V69" i="5"/>
  <c r="Q69" i="5"/>
  <c r="N69" i="5"/>
  <c r="C69" i="5"/>
  <c r="B69" i="5"/>
  <c r="A69" i="5"/>
  <c r="AE68" i="5"/>
  <c r="V68" i="5"/>
  <c r="Q68" i="5"/>
  <c r="N68" i="5"/>
  <c r="C68" i="5"/>
  <c r="B68" i="5"/>
  <c r="A68" i="5"/>
  <c r="AE67" i="5"/>
  <c r="V67" i="5"/>
  <c r="Q67" i="5"/>
  <c r="N67" i="5"/>
  <c r="C67" i="5"/>
  <c r="B67" i="5"/>
  <c r="A67" i="5"/>
  <c r="AE66" i="5"/>
  <c r="V66" i="5"/>
  <c r="Q66" i="5"/>
  <c r="N66" i="5"/>
  <c r="C66" i="5"/>
  <c r="B66" i="5"/>
  <c r="A66" i="5"/>
  <c r="AE65" i="5"/>
  <c r="V65" i="5"/>
  <c r="Q65" i="5"/>
  <c r="N65" i="5"/>
  <c r="C65" i="5"/>
  <c r="B65" i="5"/>
  <c r="A65" i="5"/>
  <c r="V25" i="5"/>
  <c r="Q25" i="5"/>
  <c r="N25" i="5"/>
  <c r="B25" i="5"/>
  <c r="A25" i="5"/>
  <c r="C25" i="5"/>
  <c r="AC4" i="5"/>
  <c r="AB4" i="5"/>
  <c r="Y78" i="5"/>
  <c r="Y76" i="5"/>
  <c r="N30" i="5"/>
  <c r="N28" i="4"/>
  <c r="N76" i="5" s="1"/>
  <c r="N31" i="5"/>
  <c r="Y28" i="5" l="1"/>
  <c r="N79" i="5"/>
  <c r="Y30" i="5"/>
  <c r="N28" i="5"/>
  <c r="N78" i="5"/>
  <c r="Y31" i="4"/>
  <c r="Y79" i="5" l="1"/>
  <c r="Y31" i="5"/>
  <c r="G13" i="4"/>
  <c r="G61" i="5" s="1"/>
  <c r="E7" i="5" l="1"/>
  <c r="A7" i="5"/>
  <c r="B26" i="5" l="1"/>
  <c r="B24" i="5"/>
  <c r="B23" i="5"/>
  <c r="B22" i="5"/>
  <c r="B21" i="5"/>
  <c r="B20" i="5"/>
  <c r="B19" i="5"/>
  <c r="B18" i="5"/>
  <c r="B17" i="5"/>
  <c r="A26" i="5"/>
  <c r="A24" i="5"/>
  <c r="A23" i="5"/>
  <c r="A22" i="5"/>
  <c r="A21" i="5"/>
  <c r="A20" i="5"/>
  <c r="A19" i="5"/>
  <c r="A18" i="5"/>
  <c r="A17" i="5"/>
  <c r="Q26" i="5"/>
  <c r="Q24" i="5"/>
  <c r="Q23" i="5"/>
  <c r="Q22" i="5"/>
  <c r="Q21" i="5"/>
  <c r="Q20" i="5"/>
  <c r="Q19" i="5"/>
  <c r="Q18" i="5"/>
  <c r="Q17" i="5"/>
  <c r="N26" i="5"/>
  <c r="N24" i="5"/>
  <c r="N23" i="5"/>
  <c r="N22" i="5"/>
  <c r="N21" i="5"/>
  <c r="N20" i="5"/>
  <c r="N19" i="5"/>
  <c r="N18" i="5"/>
  <c r="N17" i="5"/>
  <c r="C26" i="5"/>
  <c r="C24" i="5"/>
  <c r="C23" i="5"/>
  <c r="C22" i="5"/>
  <c r="C21" i="5"/>
  <c r="C20" i="5"/>
  <c r="C19" i="5"/>
  <c r="C18" i="5"/>
  <c r="C17" i="5"/>
  <c r="A44" i="5" l="1"/>
  <c r="A43" i="5"/>
  <c r="M41" i="5" l="1"/>
  <c r="H41" i="5"/>
  <c r="AD2" i="5"/>
  <c r="F38" i="5"/>
  <c r="L36" i="5"/>
  <c r="H36" i="5"/>
  <c r="L34" i="5"/>
  <c r="B34" i="5"/>
  <c r="V5" i="5"/>
  <c r="V13" i="5"/>
  <c r="I7" i="5"/>
  <c r="G7" i="5"/>
  <c r="V11" i="5"/>
  <c r="V9" i="5"/>
  <c r="V7" i="5"/>
  <c r="V6" i="5"/>
  <c r="V17" i="5" l="1"/>
  <c r="V23" i="5"/>
  <c r="V22" i="5"/>
  <c r="V18" i="5"/>
  <c r="V24" i="5"/>
  <c r="V19" i="5"/>
  <c r="V26" i="5"/>
  <c r="V20" i="5"/>
  <c r="V21" i="5"/>
  <c r="G13" i="5" l="1"/>
</calcChain>
</file>

<file path=xl/sharedStrings.xml><?xml version="1.0" encoding="utf-8"?>
<sst xmlns="http://schemas.openxmlformats.org/spreadsheetml/2006/main" count="379" uniqueCount="123">
  <si>
    <t>月 日</t>
    <rPh sb="0" eb="1">
      <t>ツキ</t>
    </rPh>
    <rPh sb="2" eb="3">
      <t>ヒ</t>
    </rPh>
    <phoneticPr fontId="2"/>
  </si>
  <si>
    <t>請　　　　　　　　　求　　　　　　　　　内　　　　　　　　　訳　</t>
    <rPh sb="0" eb="1">
      <t>ショウ</t>
    </rPh>
    <rPh sb="10" eb="11">
      <t>モトム</t>
    </rPh>
    <rPh sb="20" eb="21">
      <t>ウチ</t>
    </rPh>
    <rPh sb="30" eb="31">
      <t>ヤク</t>
    </rPh>
    <phoneticPr fontId="2"/>
  </si>
  <si>
    <t>担当者</t>
    <rPh sb="0" eb="3">
      <t>タントウシャ</t>
    </rPh>
    <phoneticPr fontId="2"/>
  </si>
  <si>
    <t>経理</t>
    <rPh sb="0" eb="2">
      <t>ケイリ</t>
    </rPh>
    <phoneticPr fontId="2"/>
  </si>
  <si>
    <t>御中</t>
    <rPh sb="0" eb="2">
      <t>オンチュウ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</si>
  <si>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</si>
  <si>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</si>
  <si>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No.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</si>
  <si>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</si>
  <si>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</si>
  <si>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下記の通りご請求申し上げます。</t>
    <phoneticPr fontId="2"/>
  </si>
  <si>
    <r>
      <rPr>
        <sz val="12"/>
        <rFont val="ＭＳ Ｐ明朝"/>
        <family val="1"/>
        <charset val="128"/>
      </rPr>
      <t>株式会社</t>
    </r>
    <r>
      <rPr>
        <b/>
        <sz val="16"/>
        <rFont val="ＭＳ Ｐ明朝"/>
        <family val="1"/>
        <charset val="128"/>
      </rPr>
      <t>九州ダイケン</t>
    </r>
    <rPh sb="0" eb="2">
      <t>カブシキ</t>
    </rPh>
    <rPh sb="2" eb="4">
      <t>カイシャ</t>
    </rPh>
    <rPh sb="4" eb="6">
      <t>キュウシュウ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</si>
  <si>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</si>
  <si>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　</t>
    <phoneticPr fontId="2"/>
  </si>
  <si>
    <t>社　名</t>
    <rPh sb="0" eb="1">
      <t>シャ</t>
    </rPh>
    <rPh sb="2" eb="3">
      <t>メイ</t>
    </rPh>
    <phoneticPr fontId="2"/>
  </si>
  <si>
    <t>住　所</t>
    <rPh sb="0" eb="1">
      <t>スミ</t>
    </rPh>
    <rPh sb="2" eb="3">
      <t>ショ</t>
    </rPh>
    <phoneticPr fontId="2"/>
  </si>
  <si>
    <t>電　話</t>
    <rPh sb="0" eb="1">
      <t>デン</t>
    </rPh>
    <rPh sb="2" eb="3">
      <t>ハナシ</t>
    </rPh>
    <phoneticPr fontId="2"/>
  </si>
  <si>
    <t>合計請求金額</t>
    <rPh sb="0" eb="2">
      <t>ゴウケイ</t>
    </rPh>
    <rPh sb="2" eb="4">
      <t>セイキュウ</t>
    </rPh>
    <rPh sb="4" eb="6">
      <t>キンガク</t>
    </rPh>
    <phoneticPr fontId="2"/>
  </si>
  <si>
    <t>項　　　　　　　　　　目</t>
    <rPh sb="0" eb="1">
      <t>コウ</t>
    </rPh>
    <rPh sb="11" eb="12">
      <t>メ</t>
    </rPh>
    <phoneticPr fontId="2"/>
  </si>
  <si>
    <t>数　量</t>
    <rPh sb="0" eb="1">
      <t>スウ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</si>
  <si>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</si>
  <si>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　額</t>
    <rPh sb="0" eb="1">
      <t>キン</t>
    </rPh>
    <rPh sb="3" eb="4">
      <t>ガク</t>
    </rPh>
    <phoneticPr fontId="2"/>
  </si>
  <si>
    <t>合　　　　　計</t>
    <rPh sb="0" eb="1">
      <t>ア</t>
    </rPh>
    <rPh sb="6" eb="7">
      <t>ケイ</t>
    </rPh>
    <phoneticPr fontId="2"/>
  </si>
  <si>
    <t>確認</t>
    <rPh sb="0" eb="2">
      <t>カクニン</t>
    </rPh>
    <phoneticPr fontId="2"/>
  </si>
  <si>
    <t>部門長</t>
    <rPh sb="0" eb="2">
      <t>ブモン</t>
    </rPh>
    <rPh sb="2" eb="3">
      <t>チョウ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</si>
  <si>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</si>
  <si>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</si>
  <si>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口座名義：</t>
    <rPh sb="0" eb="2">
      <t>コウザ</t>
    </rPh>
    <rPh sb="2" eb="4">
      <t>メイギ</t>
    </rPh>
    <phoneticPr fontId="2"/>
  </si>
  <si>
    <t>振込指定口座</t>
    <rPh sb="0" eb="2">
      <t>フリコミ</t>
    </rPh>
    <rPh sb="2" eb="4">
      <t>シテイ</t>
    </rPh>
    <rPh sb="4" eb="6">
      <t>コウザ</t>
    </rPh>
    <phoneticPr fontId="2"/>
  </si>
  <si>
    <t>口座を選択して下さい：</t>
    <rPh sb="0" eb="2">
      <t>コウザ</t>
    </rPh>
    <rPh sb="3" eb="5">
      <t>センタク</t>
    </rPh>
    <rPh sb="7" eb="8">
      <t>クダ</t>
    </rPh>
    <phoneticPr fontId="2"/>
  </si>
  <si>
    <t>工事完了報告書添付済</t>
    <rPh sb="0" eb="2">
      <t>コウジ</t>
    </rPh>
    <rPh sb="2" eb="4">
      <t>カンリョウ</t>
    </rPh>
    <rPh sb="4" eb="7">
      <t>ホウコクショ</t>
    </rPh>
    <rPh sb="7" eb="9">
      <t>テンプ</t>
    </rPh>
    <rPh sb="9" eb="10">
      <t>ズ</t>
    </rPh>
    <phoneticPr fontId="2"/>
  </si>
  <si>
    <t>□</t>
  </si>
  <si>
    <t>□</t>
    <phoneticPr fontId="2"/>
  </si>
  <si>
    <t>☑</t>
    <phoneticPr fontId="2"/>
  </si>
  <si>
    <t>添付資料</t>
    <rPh sb="0" eb="2">
      <t>テンプ</t>
    </rPh>
    <rPh sb="2" eb="4">
      <t>シリョウ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</si>
  <si>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</si>
  <si>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</si>
  <si>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現場名</t>
    <rPh sb="0" eb="2">
      <t>ゲンバ</t>
    </rPh>
    <rPh sb="2" eb="3">
      <t>メイ</t>
    </rPh>
    <phoneticPr fontId="2"/>
  </si>
  <si>
    <t>処理済み印</t>
    <rPh sb="0" eb="2">
      <t>ショリ</t>
    </rPh>
    <rPh sb="2" eb="3">
      <t>ズ</t>
    </rPh>
    <rPh sb="4" eb="5">
      <t>イン</t>
    </rPh>
    <phoneticPr fontId="2"/>
  </si>
  <si>
    <t>コードNo.</t>
    <phoneticPr fontId="2"/>
  </si>
  <si>
    <t>本</t>
    <rPh sb="0" eb="1">
      <t>ホン</t>
    </rPh>
    <phoneticPr fontId="2"/>
  </si>
  <si>
    <t>福</t>
    <rPh sb="0" eb="1">
      <t>フク</t>
    </rPh>
    <phoneticPr fontId="2"/>
  </si>
  <si>
    <t>北</t>
    <rPh sb="0" eb="1">
      <t>キタ</t>
    </rPh>
    <phoneticPr fontId="2"/>
  </si>
  <si>
    <t>大</t>
    <rPh sb="0" eb="1">
      <t>オオ</t>
    </rPh>
    <phoneticPr fontId="2"/>
  </si>
  <si>
    <t>佐</t>
    <rPh sb="0" eb="1">
      <t>タスク</t>
    </rPh>
    <phoneticPr fontId="2"/>
  </si>
  <si>
    <t>長</t>
    <rPh sb="0" eb="1">
      <t>ナガ</t>
    </rPh>
    <phoneticPr fontId="2"/>
  </si>
  <si>
    <t>宮</t>
    <rPh sb="0" eb="1">
      <t>ミヤ</t>
    </rPh>
    <phoneticPr fontId="2"/>
  </si>
  <si>
    <t>熊</t>
    <rPh sb="0" eb="1">
      <t>クマ</t>
    </rPh>
    <phoneticPr fontId="2"/>
  </si>
  <si>
    <t>鹿</t>
    <rPh sb="0" eb="1">
      <t>シカ</t>
    </rPh>
    <phoneticPr fontId="2"/>
  </si>
  <si>
    <t>管</t>
    <rPh sb="0" eb="1">
      <t>カン</t>
    </rPh>
    <phoneticPr fontId="2"/>
  </si>
  <si>
    <t>現</t>
    <rPh sb="0" eb="1">
      <t>ゲン</t>
    </rPh>
    <phoneticPr fontId="2"/>
  </si>
  <si>
    <t>設</t>
    <rPh sb="0" eb="1">
      <t>セツ</t>
    </rPh>
    <phoneticPr fontId="2"/>
  </si>
  <si>
    <t>T</t>
    <phoneticPr fontId="2"/>
  </si>
  <si>
    <t>保</t>
    <rPh sb="0" eb="1">
      <t>ホ</t>
    </rPh>
    <phoneticPr fontId="2"/>
  </si>
  <si>
    <t>マ</t>
    <phoneticPr fontId="2"/>
  </si>
  <si>
    <t>ホ</t>
    <phoneticPr fontId="2"/>
  </si>
  <si>
    <t>サ</t>
    <phoneticPr fontId="2"/>
  </si>
  <si>
    <t>業</t>
    <rPh sb="0" eb="1">
      <t>ギョウ</t>
    </rPh>
    <phoneticPr fontId="2"/>
  </si>
  <si>
    <t>外注（固定）</t>
    <rPh sb="0" eb="2">
      <t>ガイチュウ</t>
    </rPh>
    <rPh sb="3" eb="5">
      <t>コテイ</t>
    </rPh>
    <phoneticPr fontId="2"/>
  </si>
  <si>
    <t>外注（臨時）</t>
    <rPh sb="0" eb="2">
      <t>ガイチュウ</t>
    </rPh>
    <rPh sb="3" eb="5">
      <t>リンジ</t>
    </rPh>
    <phoneticPr fontId="2"/>
  </si>
  <si>
    <t>材料</t>
    <rPh sb="0" eb="2">
      <t>ザイリョウ</t>
    </rPh>
    <phoneticPr fontId="2"/>
  </si>
  <si>
    <t>その他</t>
    <rPh sb="2" eb="3">
      <t>タ</t>
    </rPh>
    <phoneticPr fontId="2"/>
  </si>
  <si>
    <t>本　　・</t>
    <rPh sb="0" eb="1">
      <t>ホン</t>
    </rPh>
    <phoneticPr fontId="2"/>
  </si>
  <si>
    <t>本✔　・</t>
    <rPh sb="0" eb="1">
      <t>ホン</t>
    </rPh>
    <phoneticPr fontId="2"/>
  </si>
  <si>
    <t>福✔　・</t>
    <rPh sb="0" eb="1">
      <t>フク</t>
    </rPh>
    <phoneticPr fontId="2"/>
  </si>
  <si>
    <t>福　　・</t>
    <rPh sb="0" eb="1">
      <t>フク</t>
    </rPh>
    <phoneticPr fontId="2"/>
  </si>
  <si>
    <t>北✔　・</t>
    <rPh sb="0" eb="1">
      <t>キタ</t>
    </rPh>
    <phoneticPr fontId="2"/>
  </si>
  <si>
    <t>北　　・</t>
    <rPh sb="0" eb="1">
      <t>キタ</t>
    </rPh>
    <phoneticPr fontId="2"/>
  </si>
  <si>
    <t>大　　・</t>
    <rPh sb="0" eb="1">
      <t>ダイ</t>
    </rPh>
    <phoneticPr fontId="2"/>
  </si>
  <si>
    <t>大✔　・</t>
    <rPh sb="0" eb="1">
      <t>ダイ</t>
    </rPh>
    <phoneticPr fontId="2"/>
  </si>
  <si>
    <t>佐　　・</t>
    <rPh sb="0" eb="1">
      <t>タスク</t>
    </rPh>
    <phoneticPr fontId="2"/>
  </si>
  <si>
    <t>佐✔　・</t>
    <rPh sb="0" eb="1">
      <t>タスク</t>
    </rPh>
    <phoneticPr fontId="2"/>
  </si>
  <si>
    <t>長　　・</t>
    <rPh sb="0" eb="1">
      <t>ナガ</t>
    </rPh>
    <phoneticPr fontId="2"/>
  </si>
  <si>
    <t>長✔　・</t>
    <rPh sb="0" eb="1">
      <t>チョウ</t>
    </rPh>
    <phoneticPr fontId="2"/>
  </si>
  <si>
    <t>宮　　・</t>
    <rPh sb="0" eb="1">
      <t>ミヤ</t>
    </rPh>
    <phoneticPr fontId="2"/>
  </si>
  <si>
    <t>宮✔　・</t>
    <rPh sb="0" eb="1">
      <t>ミヤ</t>
    </rPh>
    <phoneticPr fontId="2"/>
  </si>
  <si>
    <t>管　　・</t>
    <rPh sb="0" eb="1">
      <t>カン</t>
    </rPh>
    <phoneticPr fontId="2"/>
  </si>
  <si>
    <t>管✔　・</t>
    <rPh sb="0" eb="1">
      <t>カン</t>
    </rPh>
    <phoneticPr fontId="2"/>
  </si>
  <si>
    <t>現　　・</t>
    <rPh sb="0" eb="1">
      <t>ゲン</t>
    </rPh>
    <phoneticPr fontId="2"/>
  </si>
  <si>
    <t>現✔　・</t>
    <rPh sb="0" eb="1">
      <t>ゲン</t>
    </rPh>
    <phoneticPr fontId="2"/>
  </si>
  <si>
    <t>設　　・</t>
    <rPh sb="0" eb="1">
      <t>セツ</t>
    </rPh>
    <phoneticPr fontId="2"/>
  </si>
  <si>
    <t>設✔　・</t>
    <rPh sb="0" eb="1">
      <t>セツ</t>
    </rPh>
    <phoneticPr fontId="2"/>
  </si>
  <si>
    <t>T　　・</t>
    <phoneticPr fontId="2"/>
  </si>
  <si>
    <t>T✔　・</t>
    <phoneticPr fontId="2"/>
  </si>
  <si>
    <t>保　　・</t>
    <rPh sb="0" eb="1">
      <t>ホ</t>
    </rPh>
    <phoneticPr fontId="2"/>
  </si>
  <si>
    <t>保✔　・</t>
    <rPh sb="0" eb="1">
      <t>ホ</t>
    </rPh>
    <phoneticPr fontId="2"/>
  </si>
  <si>
    <t>マ　　・</t>
    <phoneticPr fontId="2"/>
  </si>
  <si>
    <t>マ✔　・</t>
    <phoneticPr fontId="2"/>
  </si>
  <si>
    <t>ホ　　・</t>
  </si>
  <si>
    <t>ホ　　・</t>
    <phoneticPr fontId="2"/>
  </si>
  <si>
    <t>ホ✔　・</t>
    <phoneticPr fontId="2"/>
  </si>
  <si>
    <t>サ　　・</t>
  </si>
  <si>
    <t>サ　　・</t>
    <phoneticPr fontId="2"/>
  </si>
  <si>
    <t>サ✔　・</t>
    <phoneticPr fontId="2"/>
  </si>
  <si>
    <t>業</t>
    <rPh sb="0" eb="1">
      <t>ギョウ</t>
    </rPh>
    <phoneticPr fontId="2"/>
  </si>
  <si>
    <t>業✔</t>
    <rPh sb="0" eb="1">
      <t>ギョウ</t>
    </rPh>
    <phoneticPr fontId="2"/>
  </si>
  <si>
    <t>鹿</t>
    <rPh sb="0" eb="1">
      <t>シカ</t>
    </rPh>
    <phoneticPr fontId="2"/>
  </si>
  <si>
    <t>鹿✔</t>
    <rPh sb="0" eb="1">
      <t>シカ</t>
    </rPh>
    <phoneticPr fontId="2"/>
  </si>
  <si>
    <r>
      <t>日</t>
    </r>
    <r>
      <rPr>
        <sz val="11"/>
        <rFont val="ＭＳ Ｐ明朝"/>
        <family val="1"/>
        <charset val="128"/>
      </rPr>
      <t>(</t>
    </r>
    <rPh sb="0" eb="1">
      <t>ニチ</t>
    </rPh>
    <phoneticPr fontId="2"/>
  </si>
  <si>
    <r>
      <t>月分</t>
    </r>
    <r>
      <rPr>
        <sz val="11"/>
        <rFont val="ＭＳ Ｐ明朝"/>
        <family val="1"/>
        <charset val="128"/>
      </rPr>
      <t>)</t>
    </r>
    <rPh sb="0" eb="1">
      <t>ガツ</t>
    </rPh>
    <rPh sb="1" eb="2">
      <t>ブン</t>
    </rPh>
    <phoneticPr fontId="2"/>
  </si>
  <si>
    <r>
      <t xml:space="preserve">請　求　書 </t>
    </r>
    <r>
      <rPr>
        <b/>
        <sz val="18"/>
        <rFont val="ＭＳ Ｐ明朝"/>
        <family val="1"/>
        <charset val="128"/>
      </rPr>
      <t>(控)</t>
    </r>
    <rPh sb="0" eb="1">
      <t>ショウ</t>
    </rPh>
    <rPh sb="2" eb="3">
      <t>モトム</t>
    </rPh>
    <rPh sb="4" eb="5">
      <t>ショ</t>
    </rPh>
    <rPh sb="7" eb="8">
      <t>ヒカ</t>
    </rPh>
    <phoneticPr fontId="2"/>
  </si>
  <si>
    <t>物販</t>
    <rPh sb="0" eb="2">
      <t>ブッパン</t>
    </rPh>
    <phoneticPr fontId="2"/>
  </si>
  <si>
    <t>口座名義（ｶﾅ）：</t>
    <rPh sb="0" eb="2">
      <t>コウザ</t>
    </rPh>
    <rPh sb="2" eb="4">
      <t>メイギ</t>
    </rPh>
    <phoneticPr fontId="2"/>
  </si>
  <si>
    <t>熊✔</t>
    <rPh sb="0" eb="1">
      <t>クマ</t>
    </rPh>
    <phoneticPr fontId="2"/>
  </si>
  <si>
    <t>外注（</t>
    <rPh sb="0" eb="2">
      <t>ガイチュウ</t>
    </rPh>
    <phoneticPr fontId="2"/>
  </si>
  <si>
    <t>固定・</t>
    <rPh sb="0" eb="2">
      <t>コテイ</t>
    </rPh>
    <phoneticPr fontId="2"/>
  </si>
  <si>
    <t>臨時</t>
    <rPh sb="0" eb="2">
      <t>リンジ</t>
    </rPh>
    <phoneticPr fontId="2"/>
  </si>
  <si>
    <t>）・</t>
  </si>
  <si>
    <t>）・</t>
    <phoneticPr fontId="2"/>
  </si>
  <si>
    <t>固定 ・</t>
    <rPh sb="0" eb="2">
      <t>コテイ</t>
    </rPh>
    <phoneticPr fontId="2"/>
  </si>
  <si>
    <t>材料 ・</t>
    <rPh sb="0" eb="2">
      <t>ザイリョウ</t>
    </rPh>
    <phoneticPr fontId="2"/>
  </si>
  <si>
    <t>物販 ・</t>
    <rPh sb="0" eb="2">
      <t>ブッパン</t>
    </rPh>
    <phoneticPr fontId="2"/>
  </si>
  <si>
    <t>請　求　書 (正)</t>
    <rPh sb="0" eb="1">
      <t>ショウ</t>
    </rPh>
    <rPh sb="2" eb="3">
      <t>モトム</t>
    </rPh>
    <rPh sb="4" eb="5">
      <t>ショ</t>
    </rPh>
    <rPh sb="7" eb="8">
      <t>セイ</t>
    </rPh>
    <phoneticPr fontId="2"/>
  </si>
  <si>
    <t>請　求　書 (副)</t>
    <rPh sb="0" eb="1">
      <t>ショウ</t>
    </rPh>
    <rPh sb="2" eb="3">
      <t>モトム</t>
    </rPh>
    <rPh sb="4" eb="5">
      <t>ショ</t>
    </rPh>
    <rPh sb="7" eb="8">
      <t>フク</t>
    </rPh>
    <phoneticPr fontId="2"/>
  </si>
  <si>
    <t xml:space="preserve">          消 費 税  8%対象</t>
    <rPh sb="10" eb="11">
      <t>ショウ</t>
    </rPh>
    <rPh sb="12" eb="13">
      <t>ヒ</t>
    </rPh>
    <rPh sb="14" eb="15">
      <t>ゼイ</t>
    </rPh>
    <rPh sb="19" eb="21">
      <t>タイショウ</t>
    </rPh>
    <phoneticPr fontId="2"/>
  </si>
  <si>
    <t xml:space="preserve">          消 費 税  10%対象</t>
    <rPh sb="10" eb="11">
      <t>ショウ</t>
    </rPh>
    <rPh sb="12" eb="13">
      <t>ヒ</t>
    </rPh>
    <rPh sb="14" eb="15">
      <t>ゼイ</t>
    </rPh>
    <rPh sb="20" eb="22">
      <t>タイショウ</t>
    </rPh>
    <phoneticPr fontId="2"/>
  </si>
  <si>
    <t>対象の合計</t>
    <rPh sb="0" eb="2">
      <t>タイショウ</t>
    </rPh>
    <rPh sb="3" eb="5">
      <t>ゴウケイ</t>
    </rPh>
    <phoneticPr fontId="2"/>
  </si>
  <si>
    <t>消費税額</t>
    <rPh sb="0" eb="4">
      <t>ショウヒゼイガク</t>
    </rPh>
    <phoneticPr fontId="2"/>
  </si>
  <si>
    <t>インボイス登録番号</t>
    <rPh sb="5" eb="9">
      <t>トウロクバンゴウ</t>
    </rPh>
    <phoneticPr fontId="2"/>
  </si>
  <si>
    <t>T</t>
    <phoneticPr fontId="2"/>
  </si>
  <si>
    <t>税  率</t>
    <rPh sb="0" eb="1">
      <t>ゼイ</t>
    </rPh>
    <rPh sb="3" eb="4">
      <t>リツ</t>
    </rPh>
    <phoneticPr fontId="2"/>
  </si>
  <si>
    <t>対象</t>
    <rPh sb="0" eb="2">
      <t>タイショウ</t>
    </rPh>
    <phoneticPr fontId="2"/>
  </si>
  <si>
    <t xml:space="preserve">          非課税対象</t>
    <rPh sb="10" eb="13">
      <t>ヒカゼイ</t>
    </rPh>
    <rPh sb="13" eb="15">
      <t>タイショウ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</si>
</sst>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#,##0_);[Red]\(#,##0\)"/>
    <numFmt numFmtId="177" formatCode="#,##0_ "/>
    <numFmt numFmtId="178" formatCode="0_ "/>
    <numFmt numFmtId="179" formatCode="&quot;¥&quot;#,##0;&quot;¥&quot;\-#,##0;"/>
    <numFmt numFmtId="180" formatCode="#,##0;\-#,##0;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13"/>
      <name val="ＭＳ Ｐ明朝"/>
      <family val="1"/>
      <charset val="128"/>
    </font>
    <font>
      <b/>
      <sz val="14"/>
      <name val="ＭＳ Ｐ明朝"/>
      <family val="1"/>
      <charset val="128"/>
    </font>
    <font>
      <u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b/>
      <sz val="26"/>
      <name val="ＭＳ 明朝"/>
      <family val="1"/>
      <charset val="128"/>
    </font>
    <font>
      <sz val="16"/>
      <name val="ＭＳ Ｐ明朝"/>
      <family val="1"/>
      <charset val="128"/>
    </font>
    <font>
      <sz val="11"/>
      <color theme="5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color theme="5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6" fillId="2" borderId="0" xfId="0" applyFont="1" applyFill="1" applyAlignment="1">
      <alignment vertical="distributed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38" fontId="4" fillId="2" borderId="0" xfId="1" applyFont="1" applyFill="1" applyBorder="1" applyAlignment="1">
      <alignment horizontal="center" vertical="center"/>
    </xf>
    <xf numFmtId="38" fontId="4" fillId="2" borderId="0" xfId="1" applyFont="1" applyFill="1" applyBorder="1" applyAlignment="1">
      <alignment vertical="center"/>
    </xf>
    <xf numFmtId="38" fontId="3" fillId="2" borderId="0" xfId="1" applyFont="1" applyFill="1" applyBorder="1" applyAlignment="1">
      <alignment vertical="center"/>
    </xf>
    <xf numFmtId="0" fontId="4" fillId="2" borderId="0" xfId="0" applyFont="1" applyFill="1" applyAlignment="1">
      <alignment horizontal="distributed" vertical="distributed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0" xfId="0" applyFont="1" applyFill="1" applyAlignment="1">
      <alignment horizontal="left" vertical="center" indent="1"/>
    </xf>
    <xf numFmtId="49" fontId="4" fillId="2" borderId="0" xfId="0" applyNumberFormat="1" applyFont="1" applyFill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2" fillId="3" borderId="0" xfId="0" applyFont="1" applyFill="1" applyAlignment="1">
      <alignment horizontal="left" vertical="center" indent="1"/>
    </xf>
    <xf numFmtId="176" fontId="4" fillId="2" borderId="0" xfId="1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distributed" vertical="distributed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3" fillId="2" borderId="6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16" fillId="2" borderId="41" xfId="0" applyFont="1" applyFill="1" applyBorder="1">
      <alignment vertical="center"/>
    </xf>
    <xf numFmtId="0" fontId="3" fillId="2" borderId="41" xfId="0" applyFont="1" applyFill="1" applyBorder="1">
      <alignment vertical="center"/>
    </xf>
    <xf numFmtId="0" fontId="3" fillId="0" borderId="0" xfId="0" applyFont="1">
      <alignment vertical="center"/>
    </xf>
    <xf numFmtId="0" fontId="16" fillId="3" borderId="0" xfId="0" applyFont="1" applyFill="1" applyAlignment="1">
      <alignment horizontal="distributed" vertical="distributed"/>
    </xf>
    <xf numFmtId="0" fontId="1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6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16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5" fontId="16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2" borderId="0" xfId="0" applyFill="1">
      <alignment vertical="center"/>
    </xf>
    <xf numFmtId="0" fontId="3" fillId="3" borderId="4" xfId="0" applyFont="1" applyFill="1" applyBorder="1" applyAlignment="1">
      <alignment horizontal="center" vertical="center"/>
    </xf>
    <xf numFmtId="0" fontId="0" fillId="3" borderId="39" xfId="0" applyFill="1" applyBorder="1" applyAlignment="1">
      <alignment horizontal="left" vertical="center"/>
    </xf>
    <xf numFmtId="0" fontId="0" fillId="3" borderId="40" xfId="0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178" fontId="3" fillId="3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distributed" vertical="distributed" justifyLastLine="1"/>
    </xf>
    <xf numFmtId="0" fontId="15" fillId="2" borderId="1" xfId="0" applyFont="1" applyFill="1" applyBorder="1" applyAlignment="1">
      <alignment horizontal="center" vertical="center" textRotation="91"/>
    </xf>
    <xf numFmtId="0" fontId="4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horizontal="left" vertical="center" indent="1"/>
    </xf>
    <xf numFmtId="0" fontId="4" fillId="2" borderId="0" xfId="0" applyFont="1" applyFill="1" applyAlignment="1">
      <alignment horizontal="distributed" vertical="center"/>
    </xf>
    <xf numFmtId="177" fontId="4" fillId="2" borderId="0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distributed" vertical="distributed"/>
    </xf>
    <xf numFmtId="0" fontId="3" fillId="2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2" borderId="0" xfId="0" applyFont="1" applyFill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34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right" vertical="distributed" shrinkToFit="1"/>
    </xf>
    <xf numFmtId="0" fontId="0" fillId="0" borderId="10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177" fontId="4" fillId="2" borderId="26" xfId="1" applyNumberFormat="1" applyFont="1" applyFill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77" fontId="0" fillId="0" borderId="27" xfId="0" applyNumberFormat="1" applyBorder="1" applyAlignment="1">
      <alignment vertical="center" shrinkToFit="1"/>
    </xf>
    <xf numFmtId="180" fontId="4" fillId="2" borderId="26" xfId="1" applyNumberFormat="1" applyFont="1" applyFill="1" applyBorder="1" applyAlignment="1">
      <alignment horizontal="right" vertical="center" shrinkToFit="1"/>
    </xf>
    <xf numFmtId="180" fontId="0" fillId="0" borderId="10" xfId="0" applyNumberFormat="1" applyBorder="1" applyAlignment="1">
      <alignment horizontal="right" vertical="center" shrinkToFit="1"/>
    </xf>
    <xf numFmtId="180" fontId="0" fillId="0" borderId="27" xfId="0" applyNumberFormat="1" applyBorder="1" applyAlignment="1">
      <alignment horizontal="right" vertical="center" shrinkToFit="1"/>
    </xf>
    <xf numFmtId="49" fontId="4" fillId="2" borderId="7" xfId="1" applyNumberFormat="1" applyFont="1" applyFill="1" applyBorder="1" applyAlignment="1">
      <alignment horizontal="center" vertical="center" shrinkToFit="1"/>
    </xf>
    <xf numFmtId="49" fontId="4" fillId="2" borderId="1" xfId="1" applyNumberFormat="1" applyFont="1" applyFill="1" applyBorder="1" applyAlignment="1">
      <alignment horizontal="center" vertical="center" shrinkToFit="1"/>
    </xf>
    <xf numFmtId="49" fontId="4" fillId="2" borderId="15" xfId="1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distributed"/>
    </xf>
    <xf numFmtId="0" fontId="0" fillId="0" borderId="1" xfId="0" applyBorder="1" applyAlignment="1">
      <alignment horizontal="left" vertical="distributed"/>
    </xf>
    <xf numFmtId="179" fontId="13" fillId="2" borderId="1" xfId="1" applyNumberFormat="1" applyFont="1" applyFill="1" applyBorder="1" applyAlignment="1">
      <alignment horizontal="right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22" xfId="0" applyBorder="1">
      <alignment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9" fillId="2" borderId="35" xfId="0" applyNumberFormat="1" applyFont="1" applyFill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4" fillId="2" borderId="27" xfId="0" applyFont="1" applyFill="1" applyBorder="1" applyAlignment="1">
      <alignment horizontal="left" vertical="center" shrinkToFit="1"/>
    </xf>
    <xf numFmtId="49" fontId="4" fillId="2" borderId="26" xfId="1" applyNumberFormat="1" applyFont="1" applyFill="1" applyBorder="1" applyAlignment="1">
      <alignment horizontal="center" vertical="center" shrinkToFit="1"/>
    </xf>
    <xf numFmtId="49" fontId="4" fillId="2" borderId="10" xfId="1" applyNumberFormat="1" applyFont="1" applyFill="1" applyBorder="1" applyAlignment="1">
      <alignment horizontal="center" vertical="center" shrinkToFit="1"/>
    </xf>
    <xf numFmtId="49" fontId="4" fillId="2" borderId="13" xfId="1" applyNumberFormat="1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0" fillId="0" borderId="27" xfId="0" applyFont="1" applyBorder="1">
      <alignment vertical="center"/>
    </xf>
    <xf numFmtId="0" fontId="19" fillId="2" borderId="26" xfId="0" applyFont="1" applyFill="1" applyBorder="1" applyAlignment="1">
      <alignment horizontal="center" vertical="distributed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180" fontId="19" fillId="2" borderId="26" xfId="1" applyNumberFormat="1" applyFont="1" applyFill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177" fontId="3" fillId="0" borderId="51" xfId="0" applyNumberFormat="1" applyFont="1" applyBorder="1" applyAlignment="1">
      <alignment horizontal="right" vertical="center" shrinkToFit="1"/>
    </xf>
    <xf numFmtId="177" fontId="3" fillId="0" borderId="11" xfId="0" applyNumberFormat="1" applyFont="1" applyBorder="1" applyAlignment="1">
      <alignment vertical="center" shrinkToFit="1"/>
    </xf>
    <xf numFmtId="177" fontId="3" fillId="0" borderId="52" xfId="0" applyNumberFormat="1" applyFont="1" applyBorder="1" applyAlignment="1">
      <alignment vertical="center" shrinkToFit="1"/>
    </xf>
    <xf numFmtId="0" fontId="9" fillId="2" borderId="31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7" fontId="4" fillId="2" borderId="28" xfId="0" applyNumberFormat="1" applyFont="1" applyFill="1" applyBorder="1" applyAlignment="1" applyProtection="1">
      <alignment horizontal="right" vertical="center" shrinkToFit="1"/>
      <protection locked="0"/>
    </xf>
    <xf numFmtId="177" fontId="3" fillId="0" borderId="23" xfId="0" applyNumberFormat="1" applyFont="1" applyBorder="1" applyAlignment="1">
      <alignment vertical="center" shrinkToFit="1"/>
    </xf>
    <xf numFmtId="177" fontId="3" fillId="0" borderId="29" xfId="0" applyNumberFormat="1" applyFont="1" applyBorder="1" applyAlignment="1">
      <alignment vertical="center" shrinkToFit="1"/>
    </xf>
    <xf numFmtId="177" fontId="4" fillId="0" borderId="28" xfId="0" applyNumberFormat="1" applyFont="1" applyBorder="1" applyAlignment="1">
      <alignment vertical="center" shrinkToFit="1"/>
    </xf>
    <xf numFmtId="177" fontId="3" fillId="0" borderId="23" xfId="0" applyNumberFormat="1" applyFont="1" applyBorder="1">
      <alignment vertical="center"/>
    </xf>
    <xf numFmtId="177" fontId="3" fillId="0" borderId="24" xfId="0" applyNumberFormat="1" applyFont="1" applyBorder="1">
      <alignment vertical="center"/>
    </xf>
    <xf numFmtId="0" fontId="4" fillId="2" borderId="14" xfId="0" applyFont="1" applyFill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177" fontId="4" fillId="2" borderId="26" xfId="0" applyNumberFormat="1" applyFont="1" applyFill="1" applyBorder="1" applyAlignment="1">
      <alignment horizontal="right" vertical="distributed" shrinkToFit="1"/>
    </xf>
    <xf numFmtId="177" fontId="3" fillId="0" borderId="10" xfId="0" applyNumberFormat="1" applyFont="1" applyBorder="1" applyAlignment="1">
      <alignment vertical="center" shrinkToFit="1"/>
    </xf>
    <xf numFmtId="177" fontId="3" fillId="0" borderId="27" xfId="0" applyNumberFormat="1" applyFont="1" applyBorder="1" applyAlignment="1">
      <alignment vertical="center" shrinkToFit="1"/>
    </xf>
    <xf numFmtId="177" fontId="3" fillId="0" borderId="26" xfId="0" applyNumberFormat="1" applyFont="1" applyBorder="1" applyAlignment="1">
      <alignment horizontal="right" vertical="center" shrinkToFit="1"/>
    </xf>
    <xf numFmtId="177" fontId="3" fillId="0" borderId="13" xfId="0" applyNumberFormat="1" applyFont="1" applyBorder="1" applyAlignment="1">
      <alignment vertical="center" shrinkToFit="1"/>
    </xf>
    <xf numFmtId="0" fontId="4" fillId="2" borderId="55" xfId="0" applyFont="1" applyFill="1" applyBorder="1" applyAlignment="1">
      <alignment horizontal="left" vertical="center" shrinkToFit="1"/>
    </xf>
    <xf numFmtId="0" fontId="0" fillId="0" borderId="56" xfId="0" applyBorder="1" applyAlignment="1">
      <alignment horizontal="left" vertical="center" shrinkToFit="1"/>
    </xf>
    <xf numFmtId="177" fontId="4" fillId="2" borderId="57" xfId="0" applyNumberFormat="1" applyFont="1" applyFill="1" applyBorder="1" applyAlignment="1">
      <alignment horizontal="right" vertical="distributed" shrinkToFit="1"/>
    </xf>
    <xf numFmtId="177" fontId="3" fillId="0" borderId="4" xfId="0" applyNumberFormat="1" applyFont="1" applyBorder="1" applyAlignment="1">
      <alignment vertical="center" shrinkToFit="1"/>
    </xf>
    <xf numFmtId="177" fontId="3" fillId="0" borderId="58" xfId="0" applyNumberFormat="1" applyFont="1" applyBorder="1" applyAlignment="1">
      <alignment vertical="center" shrinkToFit="1"/>
    </xf>
    <xf numFmtId="177" fontId="3" fillId="0" borderId="57" xfId="0" applyNumberFormat="1" applyFont="1" applyBorder="1" applyAlignment="1">
      <alignment horizontal="right" vertical="center" shrinkToFit="1"/>
    </xf>
    <xf numFmtId="177" fontId="3" fillId="0" borderId="59" xfId="0" applyNumberFormat="1" applyFont="1" applyBorder="1" applyAlignment="1">
      <alignment vertical="center" shrinkToFit="1"/>
    </xf>
    <xf numFmtId="0" fontId="3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4" fillId="2" borderId="0" xfId="0" applyFont="1" applyFill="1">
      <alignment vertical="center"/>
    </xf>
    <xf numFmtId="0" fontId="12" fillId="0" borderId="0" xfId="0" applyFont="1">
      <alignment vertical="center"/>
    </xf>
    <xf numFmtId="0" fontId="3" fillId="2" borderId="0" xfId="0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3" fillId="2" borderId="0" xfId="0" applyFont="1" applyFill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3" borderId="0" xfId="0" applyFont="1" applyFill="1" applyAlignment="1">
      <alignment horizontal="left" vertical="center"/>
    </xf>
    <xf numFmtId="0" fontId="4" fillId="2" borderId="60" xfId="0" applyFont="1" applyFill="1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177" fontId="4" fillId="2" borderId="51" xfId="0" applyNumberFormat="1" applyFont="1" applyFill="1" applyBorder="1" applyAlignment="1">
      <alignment horizontal="right" vertical="distributed" shrinkToFit="1"/>
    </xf>
    <xf numFmtId="177" fontId="3" fillId="0" borderId="30" xfId="0" applyNumberFormat="1" applyFont="1" applyBorder="1" applyAlignment="1">
      <alignment vertical="center" shrinkToFit="1"/>
    </xf>
    <xf numFmtId="0" fontId="3" fillId="2" borderId="45" xfId="0" applyFont="1" applyFill="1" applyBorder="1" applyAlignment="1">
      <alignment horizontal="left" vertical="top" shrinkToFit="1"/>
    </xf>
    <xf numFmtId="0" fontId="3" fillId="0" borderId="46" xfId="0" applyFont="1" applyBorder="1" applyAlignment="1">
      <alignment horizontal="left" vertical="top" shrinkToFit="1"/>
    </xf>
    <xf numFmtId="0" fontId="3" fillId="0" borderId="47" xfId="0" applyFont="1" applyBorder="1" applyAlignment="1">
      <alignment horizontal="left" vertical="top" shrinkToFit="1"/>
    </xf>
    <xf numFmtId="0" fontId="4" fillId="2" borderId="0" xfId="0" applyFont="1" applyFill="1" applyAlignment="1">
      <alignment horizontal="center" vertical="distributed"/>
    </xf>
    <xf numFmtId="0" fontId="21" fillId="0" borderId="48" xfId="0" applyFont="1" applyBorder="1" applyAlignment="1">
      <alignment horizontal="left" vertical="top" shrinkToFit="1"/>
    </xf>
    <xf numFmtId="0" fontId="21" fillId="0" borderId="49" xfId="0" applyFont="1" applyBorder="1" applyAlignment="1">
      <alignment horizontal="left" vertical="top" shrinkToFit="1"/>
    </xf>
    <xf numFmtId="0" fontId="21" fillId="0" borderId="50" xfId="0" applyFont="1" applyBorder="1" applyAlignment="1">
      <alignment horizontal="left" vertical="top" shrinkToFit="1"/>
    </xf>
    <xf numFmtId="0" fontId="0" fillId="3" borderId="0" xfId="0" applyFill="1" applyAlignment="1">
      <alignment horizontal="left" vertical="center"/>
    </xf>
    <xf numFmtId="0" fontId="3" fillId="3" borderId="0" xfId="0" applyFont="1" applyFill="1" applyAlignment="1">
      <alignment vertical="center" shrinkToFit="1"/>
    </xf>
    <xf numFmtId="0" fontId="9" fillId="3" borderId="0" xfId="0" applyFont="1" applyFill="1" applyAlignment="1">
      <alignment horizontal="center" vertical="center" shrinkToFit="1"/>
    </xf>
    <xf numFmtId="0" fontId="16" fillId="2" borderId="0" xfId="0" applyFont="1" applyFill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0" borderId="4" xfId="0" applyFont="1" applyBorder="1">
      <alignment vertical="center"/>
    </xf>
    <xf numFmtId="177" fontId="3" fillId="0" borderId="10" xfId="0" applyNumberFormat="1" applyFont="1" applyBorder="1" applyAlignment="1">
      <alignment horizontal="right" vertical="center" shrinkToFit="1"/>
    </xf>
    <xf numFmtId="177" fontId="3" fillId="0" borderId="13" xfId="0" applyNumberFormat="1" applyFont="1" applyBorder="1" applyAlignment="1">
      <alignment horizontal="right" vertical="center" shrinkToFit="1"/>
    </xf>
    <xf numFmtId="0" fontId="16" fillId="3" borderId="38" xfId="0" applyFont="1" applyFill="1" applyBorder="1" applyAlignment="1">
      <alignment horizontal="left" vertical="center"/>
    </xf>
    <xf numFmtId="0" fontId="16" fillId="3" borderId="39" xfId="0" applyFont="1" applyFill="1" applyBorder="1" applyAlignment="1">
      <alignment horizontal="left" vertical="center"/>
    </xf>
    <xf numFmtId="0" fontId="16" fillId="3" borderId="38" xfId="0" applyFont="1" applyFill="1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16" fillId="3" borderId="39" xfId="0" applyFont="1" applyFill="1" applyBorder="1" applyAlignment="1">
      <alignment horizontal="left" vertical="center" shrinkToFit="1"/>
    </xf>
    <xf numFmtId="0" fontId="16" fillId="0" borderId="39" xfId="0" applyFont="1" applyBorder="1" applyAlignment="1">
      <alignment horizontal="left" vertical="center" shrinkToFit="1"/>
    </xf>
    <xf numFmtId="0" fontId="18" fillId="3" borderId="39" xfId="0" applyFont="1" applyFill="1" applyBorder="1" applyAlignment="1">
      <alignment horizontal="left" vertical="center" shrinkToFit="1"/>
    </xf>
    <xf numFmtId="0" fontId="18" fillId="0" borderId="39" xfId="0" applyFont="1" applyBorder="1" applyAlignment="1">
      <alignment horizontal="left" vertical="center" shrinkToFit="1"/>
    </xf>
    <xf numFmtId="0" fontId="16" fillId="3" borderId="42" xfId="0" applyFont="1" applyFill="1" applyBorder="1" applyAlignment="1">
      <alignment horizontal="center" vertical="center" shrinkToFit="1"/>
    </xf>
    <xf numFmtId="0" fontId="16" fillId="3" borderId="43" xfId="0" applyFont="1" applyFill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3" fillId="3" borderId="43" xfId="0" applyFont="1" applyFill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16" fillId="3" borderId="39" xfId="0" applyFont="1" applyFill="1" applyBorder="1" applyAlignment="1">
      <alignment horizontal="center" vertical="center" shrinkToFit="1"/>
    </xf>
    <xf numFmtId="0" fontId="3" fillId="3" borderId="39" xfId="0" applyFont="1" applyFill="1" applyBorder="1" applyAlignment="1">
      <alignment horizontal="center" vertical="center" shrinkToFit="1"/>
    </xf>
    <xf numFmtId="0" fontId="16" fillId="3" borderId="40" xfId="0" applyFont="1" applyFill="1" applyBorder="1" applyAlignment="1">
      <alignment horizontal="center" vertical="center" shrinkToFit="1"/>
    </xf>
    <xf numFmtId="0" fontId="21" fillId="2" borderId="5" xfId="0" applyFont="1" applyFill="1" applyBorder="1" applyAlignment="1">
      <alignment horizontal="left" vertical="top" shrinkToFit="1"/>
    </xf>
    <xf numFmtId="0" fontId="21" fillId="0" borderId="4" xfId="0" applyFont="1" applyBorder="1" applyAlignment="1">
      <alignment horizontal="left" vertical="top" shrinkToFit="1"/>
    </xf>
    <xf numFmtId="0" fontId="21" fillId="0" borderId="6" xfId="0" applyFont="1" applyBorder="1" applyAlignment="1">
      <alignment horizontal="left" vertical="top" shrinkToFit="1"/>
    </xf>
    <xf numFmtId="0" fontId="21" fillId="0" borderId="7" xfId="0" applyFont="1" applyBorder="1" applyAlignment="1">
      <alignment horizontal="left" vertical="top" shrinkToFit="1"/>
    </xf>
    <xf numFmtId="0" fontId="21" fillId="0" borderId="1" xfId="0" applyFont="1" applyBorder="1" applyAlignment="1">
      <alignment horizontal="left" vertical="top" shrinkToFit="1"/>
    </xf>
    <xf numFmtId="0" fontId="21" fillId="0" borderId="8" xfId="0" applyFont="1" applyBorder="1" applyAlignment="1">
      <alignment horizontal="left" vertical="top" shrinkToFit="1"/>
    </xf>
    <xf numFmtId="0" fontId="16" fillId="2" borderId="41" xfId="0" applyFont="1" applyFill="1" applyBorder="1" applyAlignment="1">
      <alignment horizontal="left" vertical="center" shrinkToFit="1"/>
    </xf>
    <xf numFmtId="0" fontId="16" fillId="0" borderId="41" xfId="0" applyFont="1" applyBorder="1" applyAlignment="1">
      <alignment horizontal="left" vertical="center" shrinkToFit="1"/>
    </xf>
    <xf numFmtId="0" fontId="16" fillId="2" borderId="42" xfId="0" applyFont="1" applyFill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16" fillId="2" borderId="43" xfId="0" applyFont="1" applyFill="1" applyBorder="1" applyAlignment="1">
      <alignment horizontal="center" vertical="center" shrinkToFit="1"/>
    </xf>
    <xf numFmtId="0" fontId="3" fillId="3" borderId="43" xfId="0" applyFont="1" applyFill="1" applyBorder="1" applyAlignment="1">
      <alignment horizontal="center" vertical="center"/>
    </xf>
    <xf numFmtId="0" fontId="16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 shrinkToFit="1"/>
    </xf>
    <xf numFmtId="0" fontId="16" fillId="2" borderId="37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distributed" vertical="distributed" justifyLastLine="1"/>
    </xf>
    <xf numFmtId="180" fontId="4" fillId="2" borderId="10" xfId="1" applyNumberFormat="1" applyFont="1" applyFill="1" applyBorder="1" applyAlignment="1">
      <alignment horizontal="right" vertical="center" shrinkToFit="1"/>
    </xf>
    <xf numFmtId="180" fontId="4" fillId="2" borderId="27" xfId="1" applyNumberFormat="1" applyFont="1" applyFill="1" applyBorder="1" applyAlignment="1">
      <alignment horizontal="right" vertical="center" shrinkToFit="1"/>
    </xf>
    <xf numFmtId="0" fontId="4" fillId="2" borderId="7" xfId="1" applyNumberFormat="1" applyFont="1" applyFill="1" applyBorder="1" applyAlignment="1">
      <alignment horizontal="center" vertical="center" shrinkToFit="1"/>
    </xf>
    <xf numFmtId="0" fontId="4" fillId="2" borderId="1" xfId="1" applyNumberFormat="1" applyFont="1" applyFill="1" applyBorder="1" applyAlignment="1">
      <alignment horizontal="center" vertical="center" shrinkToFit="1"/>
    </xf>
    <xf numFmtId="0" fontId="4" fillId="2" borderId="15" xfId="1" applyNumberFormat="1" applyFont="1" applyFill="1" applyBorder="1" applyAlignment="1">
      <alignment horizontal="center" vertical="center" shrinkToFit="1"/>
    </xf>
    <xf numFmtId="0" fontId="4" fillId="2" borderId="10" xfId="1" applyNumberFormat="1" applyFont="1" applyFill="1" applyBorder="1" applyAlignment="1">
      <alignment horizontal="center" vertical="center" shrinkToFit="1"/>
    </xf>
    <xf numFmtId="0" fontId="4" fillId="2" borderId="13" xfId="1" applyNumberFormat="1" applyFont="1" applyFill="1" applyBorder="1" applyAlignment="1">
      <alignment horizontal="center" vertical="center" shrinkToFit="1"/>
    </xf>
    <xf numFmtId="0" fontId="4" fillId="2" borderId="9" xfId="1" applyNumberFormat="1" applyFont="1" applyFill="1" applyBorder="1" applyAlignment="1">
      <alignment horizontal="center" vertical="center" shrinkToFit="1"/>
    </xf>
    <xf numFmtId="0" fontId="4" fillId="2" borderId="53" xfId="0" applyFont="1" applyFill="1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0" fillId="0" borderId="54" xfId="0" applyBorder="1" applyAlignment="1">
      <alignment horizontal="left" vertical="center" shrinkToFit="1"/>
    </xf>
    <xf numFmtId="5" fontId="16" fillId="3" borderId="39" xfId="0" applyNumberFormat="1" applyFont="1" applyFill="1" applyBorder="1" applyAlignment="1">
      <alignment horizontal="left" vertical="center" shrinkToFit="1"/>
    </xf>
    <xf numFmtId="5" fontId="16" fillId="3" borderId="0" xfId="0" applyNumberFormat="1" applyFont="1" applyFill="1" applyAlignment="1">
      <alignment horizontal="right" vertical="center" shrinkToFit="1"/>
    </xf>
    <xf numFmtId="0" fontId="16" fillId="3" borderId="42" xfId="0" applyFont="1" applyFill="1" applyBorder="1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16" fillId="3" borderId="43" xfId="0" applyFont="1" applyFill="1" applyBorder="1" applyAlignment="1">
      <alignment horizontal="left" vertical="center" shrinkToFit="1"/>
    </xf>
    <xf numFmtId="0" fontId="16" fillId="0" borderId="43" xfId="0" applyFont="1" applyBorder="1" applyAlignment="1">
      <alignment horizontal="left" vertical="center" shrinkToFit="1"/>
    </xf>
    <xf numFmtId="0" fontId="18" fillId="3" borderId="43" xfId="0" applyFont="1" applyFill="1" applyBorder="1" applyAlignment="1">
      <alignment horizontal="left" vertical="center" shrinkToFit="1"/>
    </xf>
    <xf numFmtId="0" fontId="18" fillId="0" borderId="43" xfId="0" applyFont="1" applyBorder="1" applyAlignment="1">
      <alignment horizontal="left" vertical="center" shrinkToFit="1"/>
    </xf>
    <xf numFmtId="0" fontId="0" fillId="3" borderId="43" xfId="0" applyFill="1" applyBorder="1" applyAlignment="1">
      <alignment horizontal="left" vertical="center"/>
    </xf>
    <xf numFmtId="0" fontId="0" fillId="3" borderId="44" xfId="0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4</xdr:row>
      <xdr:rowOff>238125</xdr:rowOff>
    </xdr:from>
    <xdr:to>
      <xdr:col>33</xdr:col>
      <xdr:colOff>104775</xdr:colOff>
      <xdr:row>6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6CD5988-2743-4F81-87E6-5D0B51E76E98}"/>
            </a:ext>
          </a:extLst>
        </xdr:cNvPr>
        <xdr:cNvSpPr/>
      </xdr:nvSpPr>
      <xdr:spPr bwMode="auto">
        <a:xfrm>
          <a:off x="6905625" y="1143000"/>
          <a:ext cx="304800" cy="381000"/>
        </a:xfrm>
        <a:prstGeom prst="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0</xdr:col>
      <xdr:colOff>133349</xdr:colOff>
      <xdr:row>48</xdr:row>
      <xdr:rowOff>28575</xdr:rowOff>
    </xdr:from>
    <xdr:to>
      <xdr:col>36</xdr:col>
      <xdr:colOff>380999</xdr:colOff>
      <xdr:row>53</xdr:row>
      <xdr:rowOff>85724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A44DD58-6B28-4C58-9E12-778152580E2B}"/>
            </a:ext>
          </a:extLst>
        </xdr:cNvPr>
        <xdr:cNvSpPr/>
      </xdr:nvSpPr>
      <xdr:spPr bwMode="auto">
        <a:xfrm>
          <a:off x="133349" y="11315700"/>
          <a:ext cx="7953375" cy="1057274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*請求書は毎月末締め切り、翌</a:t>
          </a:r>
          <a:r>
            <a:rPr kumimoji="1" lang="en-US" altLang="ja-JP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日必着にてご請求ください。</a:t>
          </a:r>
          <a:endParaRPr kumimoji="1" lang="en-US" altLang="ja-JP" sz="14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*請求書は</a:t>
          </a:r>
          <a:r>
            <a:rPr kumimoji="1" lang="en-US" altLang="ja-JP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物件</a:t>
          </a:r>
          <a:r>
            <a:rPr kumimoji="1" lang="en-US" altLang="ja-JP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請求書にてご請求ください。</a:t>
          </a:r>
          <a:endParaRPr kumimoji="1" lang="en-US" altLang="ja-JP" sz="14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*請求書は振込口座の口座名義をご記入ご請求ください。</a:t>
          </a:r>
          <a:endParaRPr kumimoji="1" lang="en-US" altLang="ja-JP" sz="14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　　請求書ご記入に際し不明な点がございましたら</a:t>
          </a:r>
          <a:r>
            <a:rPr lang="ja-JP" altLang="en-US" sz="1400"/>
            <a:t>各担当者もしくは業務経理 宛まで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御確認下さい。</a:t>
          </a:r>
        </a:p>
      </xdr:txBody>
    </xdr:sp>
    <xdr:clientData/>
  </xdr:twoCellAnchor>
  <xdr:twoCellAnchor>
    <xdr:from>
      <xdr:col>0</xdr:col>
      <xdr:colOff>66675</xdr:colOff>
      <xdr:row>1</xdr:row>
      <xdr:rowOff>190500</xdr:rowOff>
    </xdr:from>
    <xdr:to>
      <xdr:col>5</xdr:col>
      <xdr:colOff>104776</xdr:colOff>
      <xdr:row>3</xdr:row>
      <xdr:rowOff>247649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4041E29F-18D6-4613-95FF-45E1871358C9}"/>
            </a:ext>
          </a:extLst>
        </xdr:cNvPr>
        <xdr:cNvSpPr/>
      </xdr:nvSpPr>
      <xdr:spPr bwMode="auto">
        <a:xfrm>
          <a:off x="66675" y="304800"/>
          <a:ext cx="1219201" cy="600074"/>
        </a:xfrm>
        <a:prstGeom prst="wedgeRectCallout">
          <a:avLst>
            <a:gd name="adj1" fmla="val -479"/>
            <a:gd name="adj2" fmla="val 168948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請求日付を記入してください（西暦）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例</a:t>
          </a:r>
          <a:r>
            <a:rPr kumimoji="1" lang="en-US" altLang="ja-JP" sz="1100" b="1" i="0" baseline="0">
              <a:solidFill>
                <a:srgbClr val="FF0000"/>
              </a:solidFill>
            </a:rPr>
            <a:t>.2019</a:t>
          </a:r>
          <a:r>
            <a:rPr kumimoji="1" lang="ja-JP" altLang="en-US" sz="1100" b="1" i="0" baseline="0">
              <a:solidFill>
                <a:srgbClr val="FF0000"/>
              </a:solidFill>
            </a:rPr>
            <a:t>年</a:t>
          </a:r>
          <a:r>
            <a:rPr kumimoji="1" lang="en-US" altLang="ja-JP" sz="1100" b="1" i="0" baseline="0">
              <a:solidFill>
                <a:srgbClr val="FF0000"/>
              </a:solidFill>
            </a:rPr>
            <a:t>4</a:t>
          </a:r>
          <a:r>
            <a:rPr kumimoji="1" lang="ja-JP" altLang="en-US" sz="1100" b="1" i="0" baseline="0">
              <a:solidFill>
                <a:srgbClr val="FF0000"/>
              </a:solidFill>
            </a:rPr>
            <a:t>月</a:t>
          </a:r>
          <a:r>
            <a:rPr kumimoji="1" lang="en-US" altLang="ja-JP" sz="1100" b="1" i="0" baseline="0">
              <a:solidFill>
                <a:srgbClr val="FF0000"/>
              </a:solidFill>
            </a:rPr>
            <a:t>24</a:t>
          </a:r>
          <a:r>
            <a:rPr kumimoji="1" lang="ja-JP" altLang="en-US" sz="1100" b="1" i="0" baseline="0">
              <a:solidFill>
                <a:srgbClr val="FF0000"/>
              </a:solidFill>
            </a:rPr>
            <a:t>日</a:t>
          </a:r>
        </a:p>
      </xdr:txBody>
    </xdr:sp>
    <xdr:clientData/>
  </xdr:twoCellAnchor>
  <xdr:twoCellAnchor>
    <xdr:from>
      <xdr:col>7</xdr:col>
      <xdr:colOff>66675</xdr:colOff>
      <xdr:row>1</xdr:row>
      <xdr:rowOff>219075</xdr:rowOff>
    </xdr:from>
    <xdr:to>
      <xdr:col>11</xdr:col>
      <xdr:colOff>190500</xdr:colOff>
      <xdr:row>3</xdr:row>
      <xdr:rowOff>123825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2C30A42D-5F22-4650-9358-053F13242F31}"/>
            </a:ext>
          </a:extLst>
        </xdr:cNvPr>
        <xdr:cNvSpPr/>
      </xdr:nvSpPr>
      <xdr:spPr bwMode="auto">
        <a:xfrm>
          <a:off x="1724025" y="333375"/>
          <a:ext cx="1076325" cy="447675"/>
        </a:xfrm>
        <a:prstGeom prst="wedgeRectCallout">
          <a:avLst>
            <a:gd name="adj1" fmla="val -27027"/>
            <a:gd name="adj2" fmla="val 20724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請求月を数字で記入してください</a:t>
          </a:r>
        </a:p>
      </xdr:txBody>
    </xdr:sp>
    <xdr:clientData/>
  </xdr:twoCellAnchor>
  <xdr:twoCellAnchor>
    <xdr:from>
      <xdr:col>36</xdr:col>
      <xdr:colOff>295276</xdr:colOff>
      <xdr:row>1</xdr:row>
      <xdr:rowOff>0</xdr:rowOff>
    </xdr:from>
    <xdr:to>
      <xdr:col>40</xdr:col>
      <xdr:colOff>161926</xdr:colOff>
      <xdr:row>1</xdr:row>
      <xdr:rowOff>409575</xdr:rowOff>
    </xdr:to>
    <xdr:sp macro="" textlink="">
      <xdr:nvSpPr>
        <xdr:cNvPr id="6" name="四角形吹き出し 7">
          <a:extLst>
            <a:ext uri="{FF2B5EF4-FFF2-40B4-BE49-F238E27FC236}">
              <a16:creationId xmlns:a16="http://schemas.microsoft.com/office/drawing/2014/main" id="{B8F402C7-5D9E-427C-9AB4-6724497455AC}"/>
            </a:ext>
          </a:extLst>
        </xdr:cNvPr>
        <xdr:cNvSpPr/>
      </xdr:nvSpPr>
      <xdr:spPr bwMode="auto">
        <a:xfrm>
          <a:off x="8001001" y="114300"/>
          <a:ext cx="2609850" cy="409575"/>
        </a:xfrm>
        <a:prstGeom prst="wedgeRectCallout">
          <a:avLst>
            <a:gd name="adj1" fmla="val -70668"/>
            <a:gd name="adj2" fmla="val 16062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請求書</a:t>
          </a:r>
          <a:r>
            <a:rPr kumimoji="1" lang="en-US" altLang="ja-JP" sz="1100" baseline="0">
              <a:solidFill>
                <a:srgbClr val="FF0000"/>
              </a:solidFill>
            </a:rPr>
            <a:t>No.</a:t>
          </a:r>
          <a:r>
            <a:rPr kumimoji="1" lang="ja-JP" altLang="en-US" sz="1100" baseline="0">
              <a:solidFill>
                <a:srgbClr val="FF0000"/>
              </a:solidFill>
            </a:rPr>
            <a:t>の記入は任意です。</a:t>
          </a:r>
          <a:endParaRPr kumimoji="1" lang="en-US" altLang="ja-JP" sz="110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（貴社でご利用があれば記入してください。）</a:t>
          </a:r>
        </a:p>
      </xdr:txBody>
    </xdr:sp>
    <xdr:clientData/>
  </xdr:twoCellAnchor>
  <xdr:twoCellAnchor>
    <xdr:from>
      <xdr:col>25</xdr:col>
      <xdr:colOff>161925</xdr:colOff>
      <xdr:row>4</xdr:row>
      <xdr:rowOff>142876</xdr:rowOff>
    </xdr:from>
    <xdr:to>
      <xdr:col>37</xdr:col>
      <xdr:colOff>133349</xdr:colOff>
      <xdr:row>5</xdr:row>
      <xdr:rowOff>104776</xdr:rowOff>
    </xdr:to>
    <xdr:sp macro="" textlink="">
      <xdr:nvSpPr>
        <xdr:cNvPr id="7" name="四角形吹き出し 7">
          <a:extLst>
            <a:ext uri="{FF2B5EF4-FFF2-40B4-BE49-F238E27FC236}">
              <a16:creationId xmlns:a16="http://schemas.microsoft.com/office/drawing/2014/main" id="{7B4E133C-EE6C-48F3-A529-F2A0048DA401}"/>
            </a:ext>
          </a:extLst>
        </xdr:cNvPr>
        <xdr:cNvSpPr/>
      </xdr:nvSpPr>
      <xdr:spPr bwMode="auto">
        <a:xfrm>
          <a:off x="5686425" y="1047751"/>
          <a:ext cx="2838449" cy="266700"/>
        </a:xfrm>
        <a:prstGeom prst="wedgeRectCallout">
          <a:avLst>
            <a:gd name="adj1" fmla="val -13621"/>
            <a:gd name="adj2" fmla="val -86264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 baseline="0">
              <a:solidFill>
                <a:srgbClr val="FF0000"/>
              </a:solidFill>
            </a:rPr>
            <a:t>インボイス登録番号</a:t>
          </a:r>
          <a:r>
            <a:rPr kumimoji="1" lang="ja-JP" altLang="en-US" sz="1100" baseline="0">
              <a:solidFill>
                <a:srgbClr val="FF0000"/>
              </a:solidFill>
            </a:rPr>
            <a:t>を記入してください。</a:t>
          </a:r>
          <a:endParaRPr kumimoji="1" lang="en-US" altLang="ja-JP" sz="110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6</xdr:row>
      <xdr:rowOff>257175</xdr:rowOff>
    </xdr:from>
    <xdr:to>
      <xdr:col>33</xdr:col>
      <xdr:colOff>57150</xdr:colOff>
      <xdr:row>12</xdr:row>
      <xdr:rowOff>66675</xdr:rowOff>
    </xdr:to>
    <xdr:sp macro="" textlink="">
      <xdr:nvSpPr>
        <xdr:cNvPr id="8" name="四角形吹き出し 6">
          <a:extLst>
            <a:ext uri="{FF2B5EF4-FFF2-40B4-BE49-F238E27FC236}">
              <a16:creationId xmlns:a16="http://schemas.microsoft.com/office/drawing/2014/main" id="{07F40A8C-9CD6-4298-92F2-8C80F129571A}"/>
            </a:ext>
          </a:extLst>
        </xdr:cNvPr>
        <xdr:cNvSpPr/>
      </xdr:nvSpPr>
      <xdr:spPr bwMode="auto">
        <a:xfrm>
          <a:off x="5724525" y="1685925"/>
          <a:ext cx="1438275" cy="866775"/>
        </a:xfrm>
        <a:prstGeom prst="wedgeRectCallout">
          <a:avLst>
            <a:gd name="adj1" fmla="val -59305"/>
            <a:gd name="adj2" fmla="val -374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請求者の社名、住所、電話、担当者名を記入し、社判を押印してください</a:t>
          </a:r>
        </a:p>
      </xdr:txBody>
    </xdr:sp>
    <xdr:clientData/>
  </xdr:twoCellAnchor>
  <xdr:twoCellAnchor>
    <xdr:from>
      <xdr:col>5</xdr:col>
      <xdr:colOff>209550</xdr:colOff>
      <xdr:row>8</xdr:row>
      <xdr:rowOff>152400</xdr:rowOff>
    </xdr:from>
    <xdr:to>
      <xdr:col>12</xdr:col>
      <xdr:colOff>114300</xdr:colOff>
      <xdr:row>10</xdr:row>
      <xdr:rowOff>257175</xdr:rowOff>
    </xdr:to>
    <xdr:sp macro="" textlink="">
      <xdr:nvSpPr>
        <xdr:cNvPr id="15" name="四角形吹き出し 5">
          <a:extLst>
            <a:ext uri="{FF2B5EF4-FFF2-40B4-BE49-F238E27FC236}">
              <a16:creationId xmlns:a16="http://schemas.microsoft.com/office/drawing/2014/main" id="{5E67C650-8920-45A8-9DB5-E1821E1DE634}"/>
            </a:ext>
          </a:extLst>
        </xdr:cNvPr>
        <xdr:cNvSpPr/>
      </xdr:nvSpPr>
      <xdr:spPr bwMode="auto">
        <a:xfrm>
          <a:off x="1390650" y="1981200"/>
          <a:ext cx="1562100" cy="447675"/>
        </a:xfrm>
        <a:prstGeom prst="wedgeRectCallout">
          <a:avLst>
            <a:gd name="adj1" fmla="val -16408"/>
            <a:gd name="adj2" fmla="val 88096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「請求内訳」の合計金額が自動で</a:t>
          </a:r>
          <a:r>
            <a:rPr kumimoji="1" lang="ja-JP" altLang="en-US" sz="1100" b="1" baseline="0">
              <a:solidFill>
                <a:srgbClr val="FF0000"/>
              </a:solidFill>
            </a:rPr>
            <a:t>転記されます</a:t>
          </a:r>
        </a:p>
      </xdr:txBody>
    </xdr:sp>
    <xdr:clientData/>
  </xdr:twoCellAnchor>
  <xdr:twoCellAnchor>
    <xdr:from>
      <xdr:col>36</xdr:col>
      <xdr:colOff>142875</xdr:colOff>
      <xdr:row>6</xdr:row>
      <xdr:rowOff>209550</xdr:rowOff>
    </xdr:from>
    <xdr:to>
      <xdr:col>42</xdr:col>
      <xdr:colOff>361950</xdr:colOff>
      <xdr:row>16</xdr:row>
      <xdr:rowOff>219075</xdr:rowOff>
    </xdr:to>
    <xdr:sp macro="" textlink="">
      <xdr:nvSpPr>
        <xdr:cNvPr id="17" name="四角形吹き出し 19">
          <a:extLst>
            <a:ext uri="{FF2B5EF4-FFF2-40B4-BE49-F238E27FC236}">
              <a16:creationId xmlns:a16="http://schemas.microsoft.com/office/drawing/2014/main" id="{0347957E-0A25-4E7D-8A04-99A3B5F69810}"/>
            </a:ext>
          </a:extLst>
        </xdr:cNvPr>
        <xdr:cNvSpPr/>
      </xdr:nvSpPr>
      <xdr:spPr bwMode="auto">
        <a:xfrm>
          <a:off x="7848600" y="1638300"/>
          <a:ext cx="4333875" cy="2143125"/>
        </a:xfrm>
        <a:prstGeom prst="wedgeRectCallout">
          <a:avLst>
            <a:gd name="adj1" fmla="val -60075"/>
            <a:gd name="adj2" fmla="val -1323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800" baseline="0">
              <a:solidFill>
                <a:srgbClr val="FF0000"/>
              </a:solidFill>
            </a:rPr>
            <a:t>「</a:t>
          </a:r>
          <a:r>
            <a:rPr kumimoji="1" lang="ja-JP" altLang="en-US" sz="1800" b="1" baseline="0">
              <a:solidFill>
                <a:srgbClr val="FF0000"/>
              </a:solidFill>
            </a:rPr>
            <a:t>請求書（控え）</a:t>
          </a:r>
          <a:r>
            <a:rPr kumimoji="1" lang="ja-JP" altLang="en-US" sz="1800" baseline="0">
              <a:solidFill>
                <a:srgbClr val="FF0000"/>
              </a:solidFill>
            </a:rPr>
            <a:t>」</a:t>
          </a:r>
          <a:r>
            <a:rPr kumimoji="1" lang="ja-JP" altLang="en-US" sz="1800" b="0" baseline="0">
              <a:solidFill>
                <a:srgbClr val="FF0000"/>
              </a:solidFill>
            </a:rPr>
            <a:t>シートにご記入ください</a:t>
          </a:r>
          <a:endParaRPr kumimoji="1" lang="en-US" altLang="ja-JP" sz="1800" b="0" baseline="0">
            <a:solidFill>
              <a:srgbClr val="FF0000"/>
            </a:solidFill>
          </a:endParaRPr>
        </a:p>
        <a:p>
          <a:pPr algn="l"/>
          <a:r>
            <a:rPr kumimoji="1" lang="ja-JP" altLang="en-US" sz="1800" b="0" baseline="0">
              <a:solidFill>
                <a:srgbClr val="FF0000"/>
              </a:solidFill>
            </a:rPr>
            <a:t>請求書</a:t>
          </a:r>
          <a:r>
            <a:rPr kumimoji="1" lang="en-US" altLang="ja-JP" sz="1800" b="0" baseline="0">
              <a:solidFill>
                <a:srgbClr val="FF0000"/>
              </a:solidFill>
            </a:rPr>
            <a:t>(</a:t>
          </a:r>
          <a:r>
            <a:rPr kumimoji="1" lang="ja-JP" altLang="en-US" sz="1800" b="0" baseline="0">
              <a:solidFill>
                <a:srgbClr val="FF0000"/>
              </a:solidFill>
            </a:rPr>
            <a:t>業務・経理</a:t>
          </a:r>
          <a:r>
            <a:rPr kumimoji="1" lang="en-US" altLang="ja-JP" sz="1800" b="0" baseline="0">
              <a:solidFill>
                <a:srgbClr val="FF0000"/>
              </a:solidFill>
            </a:rPr>
            <a:t>)</a:t>
          </a:r>
          <a:r>
            <a:rPr kumimoji="1" lang="ja-JP" altLang="en-US" sz="1800" b="0" baseline="0">
              <a:solidFill>
                <a:srgbClr val="FF0000"/>
              </a:solidFill>
            </a:rPr>
            <a:t>シートに転記されます</a:t>
          </a:r>
          <a:endParaRPr kumimoji="1" lang="en-US" altLang="ja-JP" sz="1800" b="0" baseline="0">
            <a:solidFill>
              <a:srgbClr val="FF0000"/>
            </a:solidFill>
          </a:endParaRPr>
        </a:p>
        <a:p>
          <a:pPr algn="l"/>
          <a:endParaRPr kumimoji="1" lang="en-US" altLang="ja-JP" sz="1800" b="0" baseline="0">
            <a:solidFill>
              <a:srgbClr val="FF0000"/>
            </a:solidFill>
          </a:endParaRPr>
        </a:p>
        <a:p>
          <a:pPr algn="l"/>
          <a:r>
            <a:rPr kumimoji="1" lang="ja-JP" altLang="en-US" sz="1800" b="0" baseline="0">
              <a:solidFill>
                <a:srgbClr val="FF0000"/>
              </a:solidFill>
            </a:rPr>
            <a:t>「請求書（業務・経理）」シートの「請求書</a:t>
          </a:r>
          <a:r>
            <a:rPr kumimoji="1" lang="en-US" altLang="ja-JP" sz="1800" b="0" baseline="0">
              <a:solidFill>
                <a:srgbClr val="FF0000"/>
              </a:solidFill>
            </a:rPr>
            <a:t>(</a:t>
          </a:r>
          <a:r>
            <a:rPr kumimoji="1" lang="ja-JP" altLang="en-US" sz="1800" b="0" baseline="0">
              <a:solidFill>
                <a:srgbClr val="FF0000"/>
              </a:solidFill>
            </a:rPr>
            <a:t>正</a:t>
          </a:r>
          <a:r>
            <a:rPr kumimoji="1" lang="en-US" altLang="ja-JP" sz="1800" b="0" baseline="0">
              <a:solidFill>
                <a:srgbClr val="FF0000"/>
              </a:solidFill>
            </a:rPr>
            <a:t>)</a:t>
          </a:r>
          <a:r>
            <a:rPr kumimoji="1" lang="ja-JP" altLang="en-US" sz="1800" b="0" baseline="0">
              <a:solidFill>
                <a:srgbClr val="FF0000"/>
              </a:solidFill>
            </a:rPr>
            <a:t>」「請求書</a:t>
          </a:r>
          <a:r>
            <a:rPr kumimoji="1" lang="en-US" altLang="ja-JP" sz="1800" b="0" baseline="0">
              <a:solidFill>
                <a:srgbClr val="FF0000"/>
              </a:solidFill>
            </a:rPr>
            <a:t>(</a:t>
          </a:r>
          <a:r>
            <a:rPr kumimoji="1" lang="ja-JP" altLang="en-US" sz="1800" b="0" baseline="0">
              <a:solidFill>
                <a:srgbClr val="FF0000"/>
              </a:solidFill>
            </a:rPr>
            <a:t>副</a:t>
          </a:r>
          <a:r>
            <a:rPr kumimoji="1" lang="en-US" altLang="ja-JP" sz="1800" b="0" baseline="0">
              <a:solidFill>
                <a:srgbClr val="FF0000"/>
              </a:solidFill>
            </a:rPr>
            <a:t>)</a:t>
          </a:r>
          <a:r>
            <a:rPr kumimoji="1" lang="ja-JP" altLang="en-US" sz="1800" b="0" baseline="0">
              <a:solidFill>
                <a:srgbClr val="FF0000"/>
              </a:solidFill>
            </a:rPr>
            <a:t>」の２ページを印刷し、</a:t>
          </a:r>
          <a:r>
            <a:rPr kumimoji="1" lang="en-US" altLang="ja-JP" sz="1800" b="0" baseline="0">
              <a:solidFill>
                <a:srgbClr val="FF0000"/>
              </a:solidFill>
            </a:rPr>
            <a:t>2</a:t>
          </a:r>
          <a:r>
            <a:rPr kumimoji="1" lang="ja-JP" altLang="en-US" sz="1800" b="0" baseline="0">
              <a:solidFill>
                <a:srgbClr val="FF0000"/>
              </a:solidFill>
            </a:rPr>
            <a:t>枚とも社印を押印し弊社まで郵送してください。</a:t>
          </a:r>
          <a:endParaRPr kumimoji="1" lang="ja-JP" altLang="en-US" sz="1800" b="1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142875</xdr:colOff>
      <xdr:row>16</xdr:row>
      <xdr:rowOff>333375</xdr:rowOff>
    </xdr:from>
    <xdr:to>
      <xdr:col>6</xdr:col>
      <xdr:colOff>47625</xdr:colOff>
      <xdr:row>18</xdr:row>
      <xdr:rowOff>76200</xdr:rowOff>
    </xdr:to>
    <xdr:sp macro="" textlink="">
      <xdr:nvSpPr>
        <xdr:cNvPr id="18" name="四角形吹き出し 8">
          <a:extLst>
            <a:ext uri="{FF2B5EF4-FFF2-40B4-BE49-F238E27FC236}">
              <a16:creationId xmlns:a16="http://schemas.microsoft.com/office/drawing/2014/main" id="{51D1BE81-C4E6-4F8B-BC24-20656FA156E6}"/>
            </a:ext>
          </a:extLst>
        </xdr:cNvPr>
        <xdr:cNvSpPr/>
      </xdr:nvSpPr>
      <xdr:spPr bwMode="auto">
        <a:xfrm>
          <a:off x="390525" y="3895725"/>
          <a:ext cx="1076325" cy="447675"/>
        </a:xfrm>
        <a:prstGeom prst="wedgeRectCallout">
          <a:avLst>
            <a:gd name="adj1" fmla="val -53575"/>
            <a:gd name="adj2" fmla="val -75734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作業日などを記入してください</a:t>
          </a:r>
        </a:p>
      </xdr:txBody>
    </xdr:sp>
    <xdr:clientData/>
  </xdr:twoCellAnchor>
  <xdr:twoCellAnchor>
    <xdr:from>
      <xdr:col>7</xdr:col>
      <xdr:colOff>171450</xdr:colOff>
      <xdr:row>17</xdr:row>
      <xdr:rowOff>28575</xdr:rowOff>
    </xdr:from>
    <xdr:to>
      <xdr:col>12</xdr:col>
      <xdr:colOff>66675</xdr:colOff>
      <xdr:row>18</xdr:row>
      <xdr:rowOff>123825</xdr:rowOff>
    </xdr:to>
    <xdr:sp macro="" textlink="">
      <xdr:nvSpPr>
        <xdr:cNvPr id="19" name="四角形吹き出し 9">
          <a:extLst>
            <a:ext uri="{FF2B5EF4-FFF2-40B4-BE49-F238E27FC236}">
              <a16:creationId xmlns:a16="http://schemas.microsoft.com/office/drawing/2014/main" id="{C47ABB74-A4B1-4B64-8F05-A64E2BB00804}"/>
            </a:ext>
          </a:extLst>
        </xdr:cNvPr>
        <xdr:cNvSpPr/>
      </xdr:nvSpPr>
      <xdr:spPr bwMode="auto">
        <a:xfrm>
          <a:off x="1828800" y="3943350"/>
          <a:ext cx="1076325" cy="447675"/>
        </a:xfrm>
        <a:prstGeom prst="wedgeRectCallout">
          <a:avLst>
            <a:gd name="adj1" fmla="val -76584"/>
            <a:gd name="adj2" fmla="val -94883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作業内容などを記入してください</a:t>
          </a:r>
        </a:p>
      </xdr:txBody>
    </xdr:sp>
    <xdr:clientData/>
  </xdr:twoCellAnchor>
  <xdr:twoCellAnchor>
    <xdr:from>
      <xdr:col>14</xdr:col>
      <xdr:colOff>28576</xdr:colOff>
      <xdr:row>17</xdr:row>
      <xdr:rowOff>142875</xdr:rowOff>
    </xdr:from>
    <xdr:to>
      <xdr:col>20</xdr:col>
      <xdr:colOff>123826</xdr:colOff>
      <xdr:row>19</xdr:row>
      <xdr:rowOff>323851</xdr:rowOff>
    </xdr:to>
    <xdr:sp macro="" textlink="">
      <xdr:nvSpPr>
        <xdr:cNvPr id="20" name="四角形吹き出し 10">
          <a:extLst>
            <a:ext uri="{FF2B5EF4-FFF2-40B4-BE49-F238E27FC236}">
              <a16:creationId xmlns:a16="http://schemas.microsoft.com/office/drawing/2014/main" id="{84D5164C-AE97-4FB2-AFFC-5AD468A9983A}"/>
            </a:ext>
          </a:extLst>
        </xdr:cNvPr>
        <xdr:cNvSpPr/>
      </xdr:nvSpPr>
      <xdr:spPr bwMode="auto">
        <a:xfrm>
          <a:off x="3343276" y="4057650"/>
          <a:ext cx="1314450" cy="885826"/>
        </a:xfrm>
        <a:prstGeom prst="wedgeRectCallout">
          <a:avLst>
            <a:gd name="adj1" fmla="val -19062"/>
            <a:gd name="adj2" fmla="val -81728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数量、単価を記入してください</a:t>
          </a:r>
          <a:endParaRPr kumimoji="1" lang="en-US" altLang="ja-JP" sz="110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金額は、小数点以下は四捨五入されます</a:t>
          </a:r>
        </a:p>
      </xdr:txBody>
    </xdr:sp>
    <xdr:clientData/>
  </xdr:twoCellAnchor>
  <xdr:twoCellAnchor>
    <xdr:from>
      <xdr:col>22</xdr:col>
      <xdr:colOff>47625</xdr:colOff>
      <xdr:row>17</xdr:row>
      <xdr:rowOff>142875</xdr:rowOff>
    </xdr:from>
    <xdr:to>
      <xdr:col>30</xdr:col>
      <xdr:colOff>133350</xdr:colOff>
      <xdr:row>23</xdr:row>
      <xdr:rowOff>47625</xdr:rowOff>
    </xdr:to>
    <xdr:sp macro="" textlink="">
      <xdr:nvSpPr>
        <xdr:cNvPr id="21" name="四角形吹き出し 11">
          <a:extLst>
            <a:ext uri="{FF2B5EF4-FFF2-40B4-BE49-F238E27FC236}">
              <a16:creationId xmlns:a16="http://schemas.microsoft.com/office/drawing/2014/main" id="{4694AEEE-FD63-4356-A362-6D48970BAE1C}"/>
            </a:ext>
          </a:extLst>
        </xdr:cNvPr>
        <xdr:cNvSpPr/>
      </xdr:nvSpPr>
      <xdr:spPr bwMode="auto">
        <a:xfrm>
          <a:off x="4981575" y="4057650"/>
          <a:ext cx="1666875" cy="2019300"/>
        </a:xfrm>
        <a:prstGeom prst="wedgeRectCallout">
          <a:avLst>
            <a:gd name="adj1" fmla="val -10115"/>
            <a:gd name="adj2" fmla="val -74381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「数量」</a:t>
          </a:r>
          <a:r>
            <a:rPr kumimoji="1" lang="en-US" altLang="ja-JP" sz="1100" baseline="0">
              <a:solidFill>
                <a:srgbClr val="FF0000"/>
              </a:solidFill>
            </a:rPr>
            <a:t>X</a:t>
          </a:r>
          <a:r>
            <a:rPr kumimoji="1" lang="ja-JP" altLang="en-US" sz="1100" baseline="0">
              <a:solidFill>
                <a:srgbClr val="FF0000"/>
              </a:solidFill>
            </a:rPr>
            <a:t>「単価」の金額が</a:t>
          </a:r>
          <a:r>
            <a:rPr kumimoji="1" lang="ja-JP" altLang="en-US" sz="1100" b="1" baseline="0">
              <a:solidFill>
                <a:srgbClr val="FF0000"/>
              </a:solidFill>
            </a:rPr>
            <a:t>転記されます</a:t>
          </a:r>
          <a:endParaRPr kumimoji="1" lang="en-US" altLang="ja-JP" sz="1100" b="1" baseline="0">
            <a:solidFill>
              <a:srgbClr val="FF0000"/>
            </a:solidFill>
          </a:endParaRPr>
        </a:p>
        <a:p>
          <a:pPr algn="l"/>
          <a:endParaRPr kumimoji="1" lang="en-US" altLang="ja-JP" sz="1100" b="1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="0" baseline="0">
              <a:solidFill>
                <a:srgbClr val="FF0000"/>
              </a:solidFill>
            </a:rPr>
            <a:t>数量と単価で計算したくない場合、計算式を削除して直接金額を記入してください</a:t>
          </a:r>
          <a:endParaRPr kumimoji="1" lang="en-US" altLang="ja-JP" sz="1100" b="0" baseline="0">
            <a:solidFill>
              <a:srgbClr val="FF0000"/>
            </a:solidFill>
          </a:endParaRPr>
        </a:p>
        <a:p>
          <a:pPr algn="l"/>
          <a:endParaRPr kumimoji="1" lang="en-US" altLang="ja-JP" sz="1100" b="0" baseline="0">
            <a:solidFill>
              <a:srgbClr val="FF0000"/>
            </a:solidFill>
          </a:endParaRPr>
        </a:p>
        <a:p>
          <a:pPr algn="l"/>
          <a:r>
            <a:rPr kumimoji="1" lang="en-US" altLang="ja-JP" sz="1100" b="1" baseline="0">
              <a:solidFill>
                <a:srgbClr val="FF0000"/>
              </a:solidFill>
            </a:rPr>
            <a:t>※</a:t>
          </a:r>
          <a:r>
            <a:rPr kumimoji="1" lang="ja-JP" altLang="en-US" sz="1100" b="1" baseline="0">
              <a:solidFill>
                <a:srgbClr val="FF0000"/>
              </a:solidFill>
            </a:rPr>
            <a:t>「金額」は税抜の金額になります</a:t>
          </a:r>
          <a:endParaRPr kumimoji="1" lang="en-US" altLang="ja-JP" sz="1100" b="1" baseline="0">
            <a:solidFill>
              <a:srgbClr val="FF0000"/>
            </a:solidFill>
          </a:endParaRPr>
        </a:p>
        <a:p>
          <a:pPr algn="l"/>
          <a:endParaRPr kumimoji="1" lang="ja-JP" altLang="en-US" sz="1100" b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1</xdr:colOff>
      <xdr:row>23</xdr:row>
      <xdr:rowOff>219075</xdr:rowOff>
    </xdr:from>
    <xdr:to>
      <xdr:col>34</xdr:col>
      <xdr:colOff>104776</xdr:colOff>
      <xdr:row>25</xdr:row>
      <xdr:rowOff>314325</xdr:rowOff>
    </xdr:to>
    <xdr:sp macro="" textlink="">
      <xdr:nvSpPr>
        <xdr:cNvPr id="22" name="四角形吹き出し 10">
          <a:extLst>
            <a:ext uri="{FF2B5EF4-FFF2-40B4-BE49-F238E27FC236}">
              <a16:creationId xmlns:a16="http://schemas.microsoft.com/office/drawing/2014/main" id="{FEE3F391-9E51-40D1-AA3D-835A2795A54C}"/>
            </a:ext>
          </a:extLst>
        </xdr:cNvPr>
        <xdr:cNvSpPr/>
      </xdr:nvSpPr>
      <xdr:spPr bwMode="auto">
        <a:xfrm>
          <a:off x="4076701" y="6248400"/>
          <a:ext cx="3333750" cy="800100"/>
        </a:xfrm>
        <a:prstGeom prst="wedgeRectCallout">
          <a:avLst>
            <a:gd name="adj1" fmla="val -8382"/>
            <a:gd name="adj2" fmla="val 62320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消費税</a:t>
          </a:r>
          <a:r>
            <a:rPr kumimoji="1" lang="en-US" altLang="ja-JP" sz="1100" baseline="0">
              <a:solidFill>
                <a:srgbClr val="FF0000"/>
              </a:solidFill>
            </a:rPr>
            <a:t>8%</a:t>
          </a:r>
          <a:r>
            <a:rPr kumimoji="1" lang="ja-JP" altLang="en-US" sz="1100" baseline="0">
              <a:solidFill>
                <a:srgbClr val="FF0000"/>
              </a:solidFill>
            </a:rPr>
            <a:t>の合計、消費税額</a:t>
          </a:r>
          <a:endParaRPr kumimoji="1" lang="en-US" altLang="ja-JP" sz="110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消費税</a:t>
          </a:r>
          <a:r>
            <a:rPr kumimoji="1" lang="en-US" altLang="ja-JP" sz="1100" baseline="0">
              <a:solidFill>
                <a:srgbClr val="FF0000"/>
              </a:solidFill>
            </a:rPr>
            <a:t>10%</a:t>
          </a:r>
          <a:r>
            <a:rPr kumimoji="1" lang="ja-JP" altLang="en-US" sz="1100" baseline="0">
              <a:solidFill>
                <a:srgbClr val="FF0000"/>
              </a:solidFill>
            </a:rPr>
            <a:t>の合計、消費税額</a:t>
          </a:r>
          <a:endParaRPr kumimoji="1" lang="en-US" altLang="ja-JP" sz="110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非課税の合計</a:t>
          </a:r>
          <a:endParaRPr kumimoji="1" lang="en-US" altLang="ja-JP" sz="110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が</a:t>
          </a:r>
          <a:r>
            <a:rPr kumimoji="1" lang="ja-JP" altLang="en-US" sz="1100" b="1" baseline="0">
              <a:solidFill>
                <a:srgbClr val="FF0000"/>
              </a:solidFill>
            </a:rPr>
            <a:t>転記されます</a:t>
          </a:r>
        </a:p>
      </xdr:txBody>
    </xdr:sp>
    <xdr:clientData/>
  </xdr:twoCellAnchor>
  <xdr:twoCellAnchor>
    <xdr:from>
      <xdr:col>31</xdr:col>
      <xdr:colOff>0</xdr:colOff>
      <xdr:row>17</xdr:row>
      <xdr:rowOff>276226</xdr:rowOff>
    </xdr:from>
    <xdr:to>
      <xdr:col>37</xdr:col>
      <xdr:colOff>314325</xdr:colOff>
      <xdr:row>19</xdr:row>
      <xdr:rowOff>142876</xdr:rowOff>
    </xdr:to>
    <xdr:sp macro="" textlink="">
      <xdr:nvSpPr>
        <xdr:cNvPr id="23" name="四角形吹き出し 18">
          <a:extLst>
            <a:ext uri="{FF2B5EF4-FFF2-40B4-BE49-F238E27FC236}">
              <a16:creationId xmlns:a16="http://schemas.microsoft.com/office/drawing/2014/main" id="{FC94015D-13D3-4DC3-BB57-8EC4EDF07AA6}"/>
            </a:ext>
          </a:extLst>
        </xdr:cNvPr>
        <xdr:cNvSpPr/>
      </xdr:nvSpPr>
      <xdr:spPr bwMode="auto">
        <a:xfrm>
          <a:off x="6715125" y="4191001"/>
          <a:ext cx="1990725" cy="571500"/>
        </a:xfrm>
        <a:prstGeom prst="wedgeRectCallout">
          <a:avLst>
            <a:gd name="adj1" fmla="val -25664"/>
            <a:gd name="adj2" fmla="val -10318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税率、</a:t>
          </a:r>
          <a:r>
            <a:rPr kumimoji="1" lang="en-US" altLang="ja-JP" sz="1100" b="1" baseline="0">
              <a:solidFill>
                <a:srgbClr val="FF0000"/>
              </a:solidFill>
            </a:rPr>
            <a:t>10%,8%,</a:t>
          </a:r>
          <a:r>
            <a:rPr kumimoji="1" lang="ja-JP" altLang="en-US" sz="1100" b="1" baseline="0">
              <a:solidFill>
                <a:srgbClr val="FF0000"/>
              </a:solidFill>
            </a:rPr>
            <a:t>非課税</a:t>
          </a:r>
          <a:r>
            <a:rPr kumimoji="1" lang="ja-JP" altLang="en-US" sz="1100" baseline="0">
              <a:solidFill>
                <a:srgbClr val="FF0000"/>
              </a:solidFill>
            </a:rPr>
            <a:t>のいずれかを選択してください</a:t>
          </a:r>
        </a:p>
      </xdr:txBody>
    </xdr:sp>
    <xdr:clientData/>
  </xdr:twoCellAnchor>
  <xdr:twoCellAnchor>
    <xdr:from>
      <xdr:col>19</xdr:col>
      <xdr:colOff>133350</xdr:colOff>
      <xdr:row>32</xdr:row>
      <xdr:rowOff>142874</xdr:rowOff>
    </xdr:from>
    <xdr:to>
      <xdr:col>29</xdr:col>
      <xdr:colOff>66675</xdr:colOff>
      <xdr:row>35</xdr:row>
      <xdr:rowOff>95249</xdr:rowOff>
    </xdr:to>
    <xdr:sp macro="" textlink="">
      <xdr:nvSpPr>
        <xdr:cNvPr id="24" name="四角形吹き出し 10">
          <a:extLst>
            <a:ext uri="{FF2B5EF4-FFF2-40B4-BE49-F238E27FC236}">
              <a16:creationId xmlns:a16="http://schemas.microsoft.com/office/drawing/2014/main" id="{51332C7F-CA2C-49FB-BE98-17A22B0A3412}"/>
            </a:ext>
          </a:extLst>
        </xdr:cNvPr>
        <xdr:cNvSpPr/>
      </xdr:nvSpPr>
      <xdr:spPr bwMode="auto">
        <a:xfrm>
          <a:off x="4476750" y="8924924"/>
          <a:ext cx="1905000" cy="447675"/>
        </a:xfrm>
        <a:prstGeom prst="wedgeRectCallout">
          <a:avLst>
            <a:gd name="adj1" fmla="val -50739"/>
            <a:gd name="adj2" fmla="val -112959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金額の合計（非課税分も含む）が自動で</a:t>
          </a:r>
          <a:r>
            <a:rPr kumimoji="1" lang="ja-JP" altLang="en-US" sz="1100" b="1" baseline="0">
              <a:solidFill>
                <a:srgbClr val="FF0000"/>
              </a:solidFill>
            </a:rPr>
            <a:t>転記されます</a:t>
          </a:r>
        </a:p>
      </xdr:txBody>
    </xdr:sp>
    <xdr:clientData/>
  </xdr:twoCellAnchor>
  <xdr:twoCellAnchor>
    <xdr:from>
      <xdr:col>30</xdr:col>
      <xdr:colOff>28575</xdr:colOff>
      <xdr:row>32</xdr:row>
      <xdr:rowOff>114300</xdr:rowOff>
    </xdr:from>
    <xdr:to>
      <xdr:col>37</xdr:col>
      <xdr:colOff>219075</xdr:colOff>
      <xdr:row>35</xdr:row>
      <xdr:rowOff>85724</xdr:rowOff>
    </xdr:to>
    <xdr:sp macro="" textlink="">
      <xdr:nvSpPr>
        <xdr:cNvPr id="25" name="四角形吹き出し 10">
          <a:extLst>
            <a:ext uri="{FF2B5EF4-FFF2-40B4-BE49-F238E27FC236}">
              <a16:creationId xmlns:a16="http://schemas.microsoft.com/office/drawing/2014/main" id="{31B77758-8F44-444E-AC52-98A71DCDA60E}"/>
            </a:ext>
          </a:extLst>
        </xdr:cNvPr>
        <xdr:cNvSpPr/>
      </xdr:nvSpPr>
      <xdr:spPr bwMode="auto">
        <a:xfrm>
          <a:off x="6543675" y="8896350"/>
          <a:ext cx="2066925" cy="466724"/>
        </a:xfrm>
        <a:prstGeom prst="wedgeRectCallout">
          <a:avLst>
            <a:gd name="adj1" fmla="val -34027"/>
            <a:gd name="adj2" fmla="val -11582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 baseline="0">
              <a:solidFill>
                <a:srgbClr val="FF0000"/>
              </a:solidFill>
            </a:rPr>
            <a:t>8%</a:t>
          </a:r>
          <a:r>
            <a:rPr kumimoji="1" lang="ja-JP" altLang="en-US" sz="1100" baseline="0">
              <a:solidFill>
                <a:srgbClr val="FF0000"/>
              </a:solidFill>
            </a:rPr>
            <a:t>の消費税額と</a:t>
          </a:r>
          <a:r>
            <a:rPr kumimoji="1" lang="en-US" altLang="ja-JP" sz="1100" baseline="0">
              <a:solidFill>
                <a:srgbClr val="FF0000"/>
              </a:solidFill>
            </a:rPr>
            <a:t>10%</a:t>
          </a:r>
          <a:r>
            <a:rPr kumimoji="1" lang="ja-JP" altLang="en-US" sz="1100" baseline="0">
              <a:solidFill>
                <a:srgbClr val="FF0000"/>
              </a:solidFill>
            </a:rPr>
            <a:t>の消費税額の合計が自動で</a:t>
          </a:r>
          <a:r>
            <a:rPr kumimoji="1" lang="ja-JP" altLang="en-US" sz="1100" b="1" baseline="0">
              <a:solidFill>
                <a:srgbClr val="FF0000"/>
              </a:solidFill>
            </a:rPr>
            <a:t>転記されます</a:t>
          </a:r>
        </a:p>
      </xdr:txBody>
    </xdr:sp>
    <xdr:clientData/>
  </xdr:twoCellAnchor>
  <xdr:twoCellAnchor>
    <xdr:from>
      <xdr:col>8</xdr:col>
      <xdr:colOff>161925</xdr:colOff>
      <xdr:row>35</xdr:row>
      <xdr:rowOff>171449</xdr:rowOff>
    </xdr:from>
    <xdr:to>
      <xdr:col>16</xdr:col>
      <xdr:colOff>0</xdr:colOff>
      <xdr:row>39</xdr:row>
      <xdr:rowOff>28574</xdr:rowOff>
    </xdr:to>
    <xdr:sp macro="" textlink="">
      <xdr:nvSpPr>
        <xdr:cNvPr id="26" name="四角形吹き出し 16">
          <a:extLst>
            <a:ext uri="{FF2B5EF4-FFF2-40B4-BE49-F238E27FC236}">
              <a16:creationId xmlns:a16="http://schemas.microsoft.com/office/drawing/2014/main" id="{39C97A92-6950-4BC2-96F7-B1E2DF8BB67F}"/>
            </a:ext>
          </a:extLst>
        </xdr:cNvPr>
        <xdr:cNvSpPr/>
      </xdr:nvSpPr>
      <xdr:spPr bwMode="auto">
        <a:xfrm>
          <a:off x="2057400" y="9448799"/>
          <a:ext cx="1752600" cy="419100"/>
        </a:xfrm>
        <a:prstGeom prst="wedgeRectCallout">
          <a:avLst>
            <a:gd name="adj1" fmla="val -63682"/>
            <a:gd name="adj2" fmla="val -45802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カーソルを合わせると「普通」「当座」を選択できます</a:t>
          </a:r>
        </a:p>
      </xdr:txBody>
    </xdr:sp>
    <xdr:clientData/>
  </xdr:twoCellAnchor>
  <xdr:twoCellAnchor>
    <xdr:from>
      <xdr:col>13</xdr:col>
      <xdr:colOff>190500</xdr:colOff>
      <xdr:row>42</xdr:row>
      <xdr:rowOff>114299</xdr:rowOff>
    </xdr:from>
    <xdr:to>
      <xdr:col>23</xdr:col>
      <xdr:colOff>133350</xdr:colOff>
      <xdr:row>44</xdr:row>
      <xdr:rowOff>28574</xdr:rowOff>
    </xdr:to>
    <xdr:sp macro="" textlink="">
      <xdr:nvSpPr>
        <xdr:cNvPr id="27" name="四角形吹き出し 17">
          <a:extLst>
            <a:ext uri="{FF2B5EF4-FFF2-40B4-BE49-F238E27FC236}">
              <a16:creationId xmlns:a16="http://schemas.microsoft.com/office/drawing/2014/main" id="{49BC361A-0DCA-427B-9359-606CFCDA0000}"/>
            </a:ext>
          </a:extLst>
        </xdr:cNvPr>
        <xdr:cNvSpPr/>
      </xdr:nvSpPr>
      <xdr:spPr bwMode="auto">
        <a:xfrm>
          <a:off x="3276600" y="10306049"/>
          <a:ext cx="1990725" cy="371475"/>
        </a:xfrm>
        <a:prstGeom prst="wedgeRectCallout">
          <a:avLst>
            <a:gd name="adj1" fmla="val -118487"/>
            <a:gd name="adj2" fmla="val -89101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カーソルを合わせると「□」「☑」を選択できます</a:t>
          </a:r>
        </a:p>
      </xdr:txBody>
    </xdr:sp>
    <xdr:clientData/>
  </xdr:twoCellAnchor>
  <xdr:twoCellAnchor>
    <xdr:from>
      <xdr:col>7</xdr:col>
      <xdr:colOff>142875</xdr:colOff>
      <xdr:row>45</xdr:row>
      <xdr:rowOff>38099</xdr:rowOff>
    </xdr:from>
    <xdr:to>
      <xdr:col>15</xdr:col>
      <xdr:colOff>247650</xdr:colOff>
      <xdr:row>47</xdr:row>
      <xdr:rowOff>9524</xdr:rowOff>
    </xdr:to>
    <xdr:sp macro="" textlink="">
      <xdr:nvSpPr>
        <xdr:cNvPr id="28" name="四角形吹き出し 20">
          <a:extLst>
            <a:ext uri="{FF2B5EF4-FFF2-40B4-BE49-F238E27FC236}">
              <a16:creationId xmlns:a16="http://schemas.microsoft.com/office/drawing/2014/main" id="{B26825E7-68B4-4A55-9DF8-E0B5EC22A20F}"/>
            </a:ext>
          </a:extLst>
        </xdr:cNvPr>
        <xdr:cNvSpPr/>
      </xdr:nvSpPr>
      <xdr:spPr bwMode="auto">
        <a:xfrm>
          <a:off x="1800225" y="10753724"/>
          <a:ext cx="1990725" cy="371475"/>
        </a:xfrm>
        <a:prstGeom prst="wedgeRectCallout">
          <a:avLst>
            <a:gd name="adj1" fmla="val -115617"/>
            <a:gd name="adj2" fmla="val -7884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現場名を記入してください</a:t>
          </a:r>
        </a:p>
      </xdr:txBody>
    </xdr:sp>
    <xdr:clientData/>
  </xdr:twoCellAnchor>
  <xdr:twoCellAnchor>
    <xdr:from>
      <xdr:col>15</xdr:col>
      <xdr:colOff>85725</xdr:colOff>
      <xdr:row>39</xdr:row>
      <xdr:rowOff>47624</xdr:rowOff>
    </xdr:from>
    <xdr:to>
      <xdr:col>25</xdr:col>
      <xdr:colOff>95250</xdr:colOff>
      <xdr:row>42</xdr:row>
      <xdr:rowOff>66674</xdr:rowOff>
    </xdr:to>
    <xdr:sp macro="" textlink="">
      <xdr:nvSpPr>
        <xdr:cNvPr id="29" name="四角形吹き出し 18">
          <a:extLst>
            <a:ext uri="{FF2B5EF4-FFF2-40B4-BE49-F238E27FC236}">
              <a16:creationId xmlns:a16="http://schemas.microsoft.com/office/drawing/2014/main" id="{56A9D738-A4E0-4233-96A9-755468017288}"/>
            </a:ext>
          </a:extLst>
        </xdr:cNvPr>
        <xdr:cNvSpPr/>
      </xdr:nvSpPr>
      <xdr:spPr bwMode="auto">
        <a:xfrm>
          <a:off x="3629025" y="9886949"/>
          <a:ext cx="1990725" cy="371475"/>
        </a:xfrm>
        <a:prstGeom prst="wedgeRectCallout">
          <a:avLst>
            <a:gd name="adj1" fmla="val -80688"/>
            <a:gd name="adj2" fmla="val 13464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カーソルを合わせると「有」「無」を選択できます</a:t>
          </a:r>
        </a:p>
      </xdr:txBody>
    </xdr:sp>
    <xdr:clientData/>
  </xdr:twoCellAnchor>
  <xdr:twoCellAnchor>
    <xdr:from>
      <xdr:col>25</xdr:col>
      <xdr:colOff>152400</xdr:colOff>
      <xdr:row>36</xdr:row>
      <xdr:rowOff>9524</xdr:rowOff>
    </xdr:from>
    <xdr:to>
      <xdr:col>36</xdr:col>
      <xdr:colOff>552450</xdr:colOff>
      <xdr:row>40</xdr:row>
      <xdr:rowOff>180974</xdr:rowOff>
    </xdr:to>
    <xdr:sp macro="" textlink="">
      <xdr:nvSpPr>
        <xdr:cNvPr id="30" name="四角形吹き出し 15">
          <a:extLst>
            <a:ext uri="{FF2B5EF4-FFF2-40B4-BE49-F238E27FC236}">
              <a16:creationId xmlns:a16="http://schemas.microsoft.com/office/drawing/2014/main" id="{309D454B-9942-4A7F-8319-8B61267106C3}"/>
            </a:ext>
          </a:extLst>
        </xdr:cNvPr>
        <xdr:cNvSpPr/>
      </xdr:nvSpPr>
      <xdr:spPr bwMode="auto">
        <a:xfrm>
          <a:off x="5676900" y="9458324"/>
          <a:ext cx="2581275" cy="657225"/>
        </a:xfrm>
        <a:prstGeom prst="wedgeRectCallout">
          <a:avLst>
            <a:gd name="adj1" fmla="val -120871"/>
            <a:gd name="adj2" fmla="val -71263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振込先の銀行、支店、口座、口座番号、口座名義（半角カナ）を記入してください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4</xdr:row>
      <xdr:rowOff>238125</xdr:rowOff>
    </xdr:from>
    <xdr:to>
      <xdr:col>33</xdr:col>
      <xdr:colOff>104775</xdr:colOff>
      <xdr:row>6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6905625" y="866775"/>
          <a:ext cx="304800" cy="304800"/>
        </a:xfrm>
        <a:prstGeom prst="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0</xdr:col>
      <xdr:colOff>133349</xdr:colOff>
      <xdr:row>48</xdr:row>
      <xdr:rowOff>28575</xdr:rowOff>
    </xdr:from>
    <xdr:to>
      <xdr:col>36</xdr:col>
      <xdr:colOff>380999</xdr:colOff>
      <xdr:row>53</xdr:row>
      <xdr:rowOff>85724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133349" y="11115675"/>
          <a:ext cx="7953375" cy="1057274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*請求書は毎月末締め切り、翌</a:t>
          </a:r>
          <a:r>
            <a:rPr kumimoji="1" lang="en-US" altLang="ja-JP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日必着にてご請求ください。</a:t>
          </a:r>
          <a:endParaRPr kumimoji="1" lang="en-US" altLang="ja-JP" sz="14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*請求書は</a:t>
          </a:r>
          <a:r>
            <a:rPr kumimoji="1" lang="en-US" altLang="ja-JP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物件</a:t>
          </a:r>
          <a:r>
            <a:rPr kumimoji="1" lang="en-US" altLang="ja-JP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請求書にてご請求ください。</a:t>
          </a:r>
          <a:endParaRPr kumimoji="1" lang="en-US" altLang="ja-JP" sz="14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*請求書は振込口座の口座名義をご記入ご請求ください。</a:t>
          </a:r>
          <a:endParaRPr kumimoji="1" lang="en-US" altLang="ja-JP" sz="14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　　請求書ご記入に際し不明な点がございましたら</a:t>
          </a:r>
          <a:r>
            <a:rPr lang="ja-JP" altLang="en-US" sz="1400"/>
            <a:t>各担当者もしくは業務経理 宛まで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御確認下さい。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4</xdr:row>
      <xdr:rowOff>238125</xdr:rowOff>
    </xdr:from>
    <xdr:to>
      <xdr:col>33</xdr:col>
      <xdr:colOff>104775</xdr:colOff>
      <xdr:row>6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6905625" y="1028700"/>
          <a:ext cx="304800" cy="381000"/>
        </a:xfrm>
        <a:prstGeom prst="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37</xdr:col>
      <xdr:colOff>57150</xdr:colOff>
      <xdr:row>1</xdr:row>
      <xdr:rowOff>342900</xdr:rowOff>
    </xdr:from>
    <xdr:to>
      <xdr:col>40</xdr:col>
      <xdr:colOff>476250</xdr:colOff>
      <xdr:row>5</xdr:row>
      <xdr:rowOff>161924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8448675" y="457200"/>
          <a:ext cx="2476500" cy="800099"/>
        </a:xfrm>
        <a:prstGeom prst="wedgeRectCallout">
          <a:avLst>
            <a:gd name="adj1" fmla="val -72438"/>
            <a:gd name="adj2" fmla="val 101926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800" baseline="0">
              <a:solidFill>
                <a:srgbClr val="FF0000"/>
              </a:solidFill>
            </a:rPr>
            <a:t>「</a:t>
          </a:r>
          <a:r>
            <a:rPr kumimoji="1" lang="ja-JP" altLang="en-US" sz="1800" b="1" baseline="0">
              <a:solidFill>
                <a:srgbClr val="FF0000"/>
              </a:solidFill>
            </a:rPr>
            <a:t>請求書（控え）</a:t>
          </a:r>
          <a:r>
            <a:rPr kumimoji="1" lang="ja-JP" altLang="en-US" sz="1800" baseline="0">
              <a:solidFill>
                <a:srgbClr val="FF0000"/>
              </a:solidFill>
            </a:rPr>
            <a:t>」</a:t>
          </a:r>
          <a:r>
            <a:rPr kumimoji="1" lang="ja-JP" altLang="en-US" sz="1800" b="0" baseline="0">
              <a:solidFill>
                <a:srgbClr val="FF0000"/>
              </a:solidFill>
            </a:rPr>
            <a:t>シートの記入部分は転記されます</a:t>
          </a:r>
          <a:endParaRPr kumimoji="1" lang="ja-JP" altLang="en-US" sz="1800" b="1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0</xdr:colOff>
      <xdr:row>52</xdr:row>
      <xdr:rowOff>238125</xdr:rowOff>
    </xdr:from>
    <xdr:to>
      <xdr:col>33</xdr:col>
      <xdr:colOff>104775</xdr:colOff>
      <xdr:row>54</xdr:row>
      <xdr:rowOff>95250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6905625" y="1028700"/>
          <a:ext cx="304800" cy="381000"/>
        </a:xfrm>
        <a:prstGeom prst="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32</xdr:col>
      <xdr:colOff>0</xdr:colOff>
      <xdr:row>52</xdr:row>
      <xdr:rowOff>238125</xdr:rowOff>
    </xdr:from>
    <xdr:to>
      <xdr:col>33</xdr:col>
      <xdr:colOff>104775</xdr:colOff>
      <xdr:row>54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3DF5D49-58C9-461A-A1DC-83942ED27272}"/>
            </a:ext>
          </a:extLst>
        </xdr:cNvPr>
        <xdr:cNvSpPr/>
      </xdr:nvSpPr>
      <xdr:spPr bwMode="auto">
        <a:xfrm>
          <a:off x="6905625" y="1143000"/>
          <a:ext cx="304800" cy="381000"/>
        </a:xfrm>
        <a:prstGeom prst="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E2F58-256D-4F33-A751-47DF86B19C92}">
  <dimension ref="A1:AO50"/>
  <sheetViews>
    <sheetView tabSelected="1" view="pageBreakPreview" zoomScaleNormal="100" zoomScaleSheetLayoutView="100" workbookViewId="0">
      <selection activeCell="AO5" sqref="AO5"/>
    </sheetView>
  </sheetViews>
  <sheetFormatPr defaultRowHeight="13.5" x14ac:dyDescent="0.15"/>
  <cols>
    <col min="1" max="2" width="3.25" style="4" customWidth="1"/>
    <col min="3" max="3" width="2.75" style="1" customWidth="1"/>
    <col min="4" max="11" width="3.125" style="1" customWidth="1"/>
    <col min="12" max="12" width="3" style="1" customWidth="1"/>
    <col min="13" max="13" width="3.25" style="1" customWidth="1"/>
    <col min="14" max="15" width="3" style="1" customWidth="1"/>
    <col min="16" max="17" width="3.5" style="1" customWidth="1"/>
    <col min="18" max="18" width="2.25" style="1" customWidth="1"/>
    <col min="19" max="19" width="1.25" style="1" customWidth="1"/>
    <col min="20" max="20" width="2.5" style="1" customWidth="1"/>
    <col min="21" max="23" width="2.625" style="1" customWidth="1"/>
    <col min="24" max="24" width="2.5" style="1" customWidth="1"/>
    <col min="25" max="27" width="2.625" style="1" customWidth="1"/>
    <col min="28" max="28" width="2.5" style="1" customWidth="1"/>
    <col min="29" max="31" width="2.625" style="1" customWidth="1"/>
    <col min="32" max="32" width="2.5" style="1" customWidth="1"/>
    <col min="33" max="36" width="2.625" style="1" customWidth="1"/>
    <col min="37" max="16384" width="9" style="1"/>
  </cols>
  <sheetData>
    <row r="1" spans="1:36" ht="9" customHeight="1" x14ac:dyDescent="0.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76"/>
      <c r="N1" s="77"/>
      <c r="O1" s="77"/>
      <c r="P1" s="77"/>
      <c r="Q1" s="77"/>
      <c r="R1" s="77"/>
      <c r="S1" s="77"/>
      <c r="T1" s="77"/>
      <c r="U1" s="77"/>
      <c r="V1" s="38"/>
      <c r="W1" s="18"/>
      <c r="X1" s="18"/>
      <c r="Y1" s="18"/>
      <c r="Z1" s="18"/>
      <c r="AA1" s="18"/>
      <c r="AB1" s="78"/>
      <c r="AC1" s="79"/>
      <c r="AD1" s="80"/>
      <c r="AE1" s="80"/>
      <c r="AF1" s="80"/>
      <c r="AG1" s="80"/>
      <c r="AH1" s="80"/>
      <c r="AI1" s="80"/>
      <c r="AJ1" s="18"/>
    </row>
    <row r="2" spans="1:36" ht="33.75" customHeight="1" thickBo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81" t="s">
        <v>100</v>
      </c>
      <c r="N2" s="82"/>
      <c r="O2" s="82"/>
      <c r="P2" s="82"/>
      <c r="Q2" s="82"/>
      <c r="R2" s="82"/>
      <c r="S2" s="82"/>
      <c r="T2" s="82"/>
      <c r="U2" s="82"/>
      <c r="V2" s="34"/>
      <c r="W2" s="18"/>
      <c r="X2" s="18"/>
      <c r="Y2" s="18"/>
      <c r="Z2" s="18"/>
      <c r="AA2" s="18"/>
      <c r="AB2" s="83" t="s">
        <v>7</v>
      </c>
      <c r="AC2" s="84"/>
      <c r="AD2" s="85"/>
      <c r="AE2" s="85"/>
      <c r="AF2" s="85"/>
      <c r="AG2" s="85"/>
      <c r="AH2" s="85"/>
      <c r="AI2" s="85"/>
      <c r="AJ2" s="18"/>
    </row>
    <row r="3" spans="1:36" ht="9" customHeight="1" thickTop="1" x14ac:dyDescent="0.1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5"/>
      <c r="P3" s="65"/>
      <c r="Q3" s="65"/>
      <c r="R3" s="65"/>
      <c r="S3" s="65"/>
      <c r="T3" s="65"/>
      <c r="U3" s="65"/>
      <c r="V3" s="38"/>
      <c r="W3" s="64"/>
      <c r="X3" s="64"/>
      <c r="Y3" s="64"/>
      <c r="Z3" s="64"/>
      <c r="AA3" s="64"/>
      <c r="AB3" s="66"/>
      <c r="AC3" s="63"/>
      <c r="AD3" s="67"/>
      <c r="AE3" s="67"/>
      <c r="AF3" s="67"/>
      <c r="AG3" s="67"/>
      <c r="AH3" s="67"/>
      <c r="AI3" s="67"/>
      <c r="AJ3" s="18"/>
    </row>
    <row r="4" spans="1:36" ht="19.5" customHeight="1" x14ac:dyDescent="0.1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R4" s="69" t="s">
        <v>118</v>
      </c>
      <c r="S4" s="70"/>
      <c r="T4" s="70"/>
      <c r="U4" s="70"/>
      <c r="V4" s="70"/>
      <c r="W4" s="70"/>
      <c r="X4" s="70"/>
      <c r="Y4" s="70"/>
      <c r="Z4" s="70"/>
      <c r="AA4" s="70"/>
      <c r="AB4" s="68" t="s">
        <v>52</v>
      </c>
      <c r="AC4" s="71"/>
      <c r="AD4" s="72"/>
      <c r="AE4" s="72"/>
      <c r="AF4" s="72"/>
      <c r="AG4" s="72"/>
      <c r="AH4" s="72"/>
      <c r="AI4" s="72"/>
    </row>
    <row r="5" spans="1:36" ht="24" customHeight="1" x14ac:dyDescent="0.15">
      <c r="A5" s="73" t="s">
        <v>11</v>
      </c>
      <c r="B5" s="73"/>
      <c r="C5" s="73"/>
      <c r="D5" s="73"/>
      <c r="E5" s="73"/>
      <c r="F5" s="73"/>
      <c r="G5" s="73"/>
      <c r="H5" s="73"/>
      <c r="I5" s="73"/>
      <c r="J5" s="73"/>
      <c r="K5" s="74" t="s">
        <v>4</v>
      </c>
      <c r="L5" s="74"/>
      <c r="M5" s="74"/>
      <c r="O5" s="3"/>
      <c r="P5" s="3"/>
      <c r="Q5" s="1" t="s">
        <v>13</v>
      </c>
      <c r="R5" s="69" t="s">
        <v>14</v>
      </c>
      <c r="S5" s="69"/>
      <c r="T5" s="69"/>
      <c r="U5" s="69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6" ht="17.25" customHeight="1" x14ac:dyDescent="0.15">
      <c r="C6" s="5"/>
      <c r="D6" s="6"/>
      <c r="V6" s="90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</row>
    <row r="7" spans="1:36" ht="24" customHeight="1" x14ac:dyDescent="0.15">
      <c r="A7" s="92"/>
      <c r="B7" s="93"/>
      <c r="C7" s="94"/>
      <c r="D7" s="23" t="s">
        <v>8</v>
      </c>
      <c r="E7" s="2"/>
      <c r="F7" s="23" t="s">
        <v>9</v>
      </c>
      <c r="G7" s="2"/>
      <c r="H7" s="23" t="s">
        <v>98</v>
      </c>
      <c r="I7" s="2"/>
      <c r="J7" s="23" t="s">
        <v>99</v>
      </c>
      <c r="K7" s="2"/>
      <c r="L7" s="2"/>
      <c r="M7" s="2"/>
      <c r="R7" s="69" t="s">
        <v>15</v>
      </c>
      <c r="S7" s="70"/>
      <c r="T7" s="70"/>
      <c r="U7" s="70"/>
      <c r="V7" s="75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</row>
    <row r="8" spans="1:36" ht="7.5" customHeight="1" x14ac:dyDescent="0.15">
      <c r="A8" s="22"/>
      <c r="B8" s="28"/>
      <c r="C8" s="29"/>
      <c r="D8" s="29"/>
      <c r="E8" s="29"/>
      <c r="F8" s="29"/>
      <c r="G8" s="29"/>
      <c r="H8" s="29"/>
      <c r="I8" s="29"/>
      <c r="J8" s="29"/>
      <c r="T8" s="30"/>
      <c r="U8" s="31"/>
      <c r="V8" s="24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27"/>
    </row>
    <row r="9" spans="1:36" ht="24" customHeight="1" x14ac:dyDescent="0.15">
      <c r="A9" s="95" t="s">
        <v>10</v>
      </c>
      <c r="B9" s="96"/>
      <c r="C9" s="96"/>
      <c r="D9" s="96"/>
      <c r="E9" s="96"/>
      <c r="F9" s="96"/>
      <c r="G9" s="96"/>
      <c r="H9" s="96"/>
      <c r="I9" s="96"/>
      <c r="J9" s="96"/>
      <c r="K9" s="26"/>
      <c r="L9" s="25"/>
      <c r="M9" s="25"/>
      <c r="N9" s="25"/>
      <c r="O9" s="25"/>
      <c r="P9" s="25"/>
      <c r="R9" s="69"/>
      <c r="S9" s="70"/>
      <c r="T9" s="70"/>
      <c r="U9" s="70"/>
      <c r="V9" s="75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</row>
    <row r="10" spans="1:36" ht="3" customHeight="1" x14ac:dyDescent="0.1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T10" s="30"/>
      <c r="U10" s="31"/>
      <c r="V10" s="75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</row>
    <row r="11" spans="1:36" ht="21" customHeight="1" x14ac:dyDescent="0.15">
      <c r="A11" s="13"/>
      <c r="B11" s="87"/>
      <c r="C11" s="87"/>
      <c r="D11" s="87"/>
      <c r="E11" s="87"/>
      <c r="F11" s="87"/>
      <c r="G11" s="88"/>
      <c r="H11" s="88"/>
      <c r="I11" s="88"/>
      <c r="J11" s="88"/>
      <c r="K11" s="88"/>
      <c r="L11" s="88"/>
      <c r="M11" s="88"/>
      <c r="N11" s="33"/>
      <c r="O11" s="12"/>
      <c r="P11" s="12"/>
      <c r="Q11" s="12"/>
      <c r="R11" s="69" t="s">
        <v>16</v>
      </c>
      <c r="S11" s="70"/>
      <c r="T11" s="70"/>
      <c r="U11" s="70"/>
      <c r="V11" s="75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</row>
    <row r="12" spans="1:36" ht="3.75" customHeight="1" x14ac:dyDescent="0.15">
      <c r="A12" s="13"/>
      <c r="B12" s="89"/>
      <c r="C12" s="89"/>
      <c r="D12" s="89"/>
      <c r="E12" s="89"/>
      <c r="F12" s="89"/>
      <c r="G12" s="88"/>
      <c r="H12" s="88"/>
      <c r="I12" s="88"/>
      <c r="J12" s="88"/>
      <c r="K12" s="88"/>
      <c r="L12" s="88"/>
      <c r="M12" s="88"/>
      <c r="N12" s="33"/>
      <c r="O12" s="12"/>
      <c r="P12" s="12"/>
      <c r="Q12" s="12"/>
      <c r="R12" s="12"/>
      <c r="T12" s="4"/>
      <c r="U12" s="4"/>
      <c r="V12" s="4"/>
      <c r="AH12" s="4"/>
    </row>
    <row r="13" spans="1:36" ht="24" customHeight="1" x14ac:dyDescent="0.15">
      <c r="A13" s="114" t="s">
        <v>17</v>
      </c>
      <c r="B13" s="115"/>
      <c r="C13" s="115"/>
      <c r="D13" s="115"/>
      <c r="E13" s="115"/>
      <c r="F13" s="35"/>
      <c r="G13" s="116">
        <f>SUM((N31:X31):(Y31:AJ31))</f>
        <v>0</v>
      </c>
      <c r="H13" s="116"/>
      <c r="I13" s="116"/>
      <c r="J13" s="116"/>
      <c r="K13" s="116"/>
      <c r="L13" s="116"/>
      <c r="M13" s="116"/>
      <c r="N13" s="33"/>
      <c r="O13" s="10"/>
      <c r="P13" s="11"/>
      <c r="Q13" s="11"/>
      <c r="R13" s="69" t="s">
        <v>12</v>
      </c>
      <c r="S13" s="70"/>
      <c r="T13" s="70"/>
      <c r="U13" s="70"/>
      <c r="V13" s="75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</row>
    <row r="14" spans="1:36" ht="3.75" customHeight="1" thickBot="1" x14ac:dyDescent="0.2"/>
    <row r="15" spans="1:36" ht="29.1" customHeight="1" thickBot="1" x14ac:dyDescent="0.2">
      <c r="A15" s="117" t="s">
        <v>1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20"/>
    </row>
    <row r="16" spans="1:36" ht="29.1" customHeight="1" thickBot="1" x14ac:dyDescent="0.2">
      <c r="A16" s="121" t="s">
        <v>0</v>
      </c>
      <c r="B16" s="97"/>
      <c r="C16" s="122" t="s">
        <v>18</v>
      </c>
      <c r="D16" s="97"/>
      <c r="E16" s="97"/>
      <c r="F16" s="97"/>
      <c r="G16" s="97"/>
      <c r="H16" s="97"/>
      <c r="I16" s="97"/>
      <c r="J16" s="97"/>
      <c r="K16" s="97"/>
      <c r="L16" s="97"/>
      <c r="M16" s="123"/>
      <c r="N16" s="124" t="s">
        <v>19</v>
      </c>
      <c r="O16" s="125"/>
      <c r="P16" s="126"/>
      <c r="Q16" s="122" t="s">
        <v>20</v>
      </c>
      <c r="R16" s="125"/>
      <c r="S16" s="125"/>
      <c r="T16" s="125"/>
      <c r="U16" s="126"/>
      <c r="V16" s="127" t="s">
        <v>21</v>
      </c>
      <c r="W16" s="128"/>
      <c r="X16" s="128"/>
      <c r="Y16" s="128"/>
      <c r="Z16" s="128"/>
      <c r="AA16" s="128"/>
      <c r="AB16" s="128"/>
      <c r="AC16" s="128"/>
      <c r="AD16" s="129"/>
      <c r="AE16" s="97" t="s">
        <v>120</v>
      </c>
      <c r="AF16" s="97"/>
      <c r="AG16" s="97"/>
      <c r="AH16" s="97"/>
      <c r="AI16" s="97"/>
      <c r="AJ16" s="98"/>
    </row>
    <row r="17" spans="1:41" ht="27.95" customHeight="1" thickTop="1" x14ac:dyDescent="0.15">
      <c r="A17" s="16"/>
      <c r="B17" s="36"/>
      <c r="C17" s="99"/>
      <c r="D17" s="100"/>
      <c r="E17" s="100"/>
      <c r="F17" s="100"/>
      <c r="G17" s="100"/>
      <c r="H17" s="100"/>
      <c r="I17" s="100"/>
      <c r="J17" s="100"/>
      <c r="K17" s="100"/>
      <c r="L17" s="100"/>
      <c r="M17" s="101"/>
      <c r="N17" s="102"/>
      <c r="O17" s="103"/>
      <c r="P17" s="104"/>
      <c r="Q17" s="105"/>
      <c r="R17" s="106"/>
      <c r="S17" s="106"/>
      <c r="T17" s="106"/>
      <c r="U17" s="107"/>
      <c r="V17" s="108">
        <f>N17*Q17</f>
        <v>0</v>
      </c>
      <c r="W17" s="109"/>
      <c r="X17" s="109"/>
      <c r="Y17" s="109"/>
      <c r="Z17" s="109"/>
      <c r="AA17" s="109"/>
      <c r="AB17" s="109"/>
      <c r="AC17" s="109"/>
      <c r="AD17" s="110"/>
      <c r="AE17" s="111"/>
      <c r="AF17" s="112"/>
      <c r="AG17" s="112"/>
      <c r="AH17" s="112"/>
      <c r="AI17" s="112"/>
      <c r="AJ17" s="113"/>
    </row>
    <row r="18" spans="1:41" ht="27.95" customHeight="1" x14ac:dyDescent="0.15">
      <c r="A18" s="17"/>
      <c r="B18" s="37"/>
      <c r="C18" s="130"/>
      <c r="D18" s="131"/>
      <c r="E18" s="131"/>
      <c r="F18" s="131"/>
      <c r="G18" s="131"/>
      <c r="H18" s="131"/>
      <c r="I18" s="131"/>
      <c r="J18" s="131"/>
      <c r="K18" s="131"/>
      <c r="L18" s="131"/>
      <c r="M18" s="132"/>
      <c r="N18" s="102"/>
      <c r="O18" s="103"/>
      <c r="P18" s="104"/>
      <c r="Q18" s="105"/>
      <c r="R18" s="106"/>
      <c r="S18" s="106"/>
      <c r="T18" s="106"/>
      <c r="U18" s="107"/>
      <c r="V18" s="108">
        <f t="shared" ref="V18:V26" si="0">N18*Q18</f>
        <v>0</v>
      </c>
      <c r="W18" s="109"/>
      <c r="X18" s="109"/>
      <c r="Y18" s="109"/>
      <c r="Z18" s="109"/>
      <c r="AA18" s="109"/>
      <c r="AB18" s="109"/>
      <c r="AC18" s="109"/>
      <c r="AD18" s="110"/>
      <c r="AE18" s="133"/>
      <c r="AF18" s="134"/>
      <c r="AG18" s="134"/>
      <c r="AH18" s="134"/>
      <c r="AI18" s="134"/>
      <c r="AJ18" s="135"/>
    </row>
    <row r="19" spans="1:41" ht="27.95" customHeight="1" x14ac:dyDescent="0.15">
      <c r="A19" s="17"/>
      <c r="B19" s="37"/>
      <c r="C19" s="130"/>
      <c r="D19" s="131"/>
      <c r="E19" s="131"/>
      <c r="F19" s="131"/>
      <c r="G19" s="131"/>
      <c r="H19" s="131"/>
      <c r="I19" s="131"/>
      <c r="J19" s="131"/>
      <c r="K19" s="131"/>
      <c r="L19" s="131"/>
      <c r="M19" s="132"/>
      <c r="N19" s="102"/>
      <c r="O19" s="103"/>
      <c r="P19" s="104"/>
      <c r="Q19" s="105"/>
      <c r="R19" s="106"/>
      <c r="S19" s="106"/>
      <c r="T19" s="106"/>
      <c r="U19" s="107"/>
      <c r="V19" s="108">
        <f t="shared" si="0"/>
        <v>0</v>
      </c>
      <c r="W19" s="109"/>
      <c r="X19" s="109"/>
      <c r="Y19" s="109"/>
      <c r="Z19" s="109"/>
      <c r="AA19" s="109"/>
      <c r="AB19" s="109"/>
      <c r="AC19" s="109"/>
      <c r="AD19" s="110"/>
      <c r="AE19" s="133"/>
      <c r="AF19" s="134"/>
      <c r="AG19" s="134"/>
      <c r="AH19" s="134"/>
      <c r="AI19" s="134"/>
      <c r="AJ19" s="135"/>
    </row>
    <row r="20" spans="1:41" ht="27.95" customHeight="1" x14ac:dyDescent="0.15">
      <c r="A20" s="17"/>
      <c r="B20" s="37"/>
      <c r="C20" s="130"/>
      <c r="D20" s="131"/>
      <c r="E20" s="131"/>
      <c r="F20" s="131"/>
      <c r="G20" s="131"/>
      <c r="H20" s="131"/>
      <c r="I20" s="131"/>
      <c r="J20" s="131"/>
      <c r="K20" s="131"/>
      <c r="L20" s="131"/>
      <c r="M20" s="132"/>
      <c r="N20" s="102"/>
      <c r="O20" s="103"/>
      <c r="P20" s="104"/>
      <c r="Q20" s="105"/>
      <c r="R20" s="106"/>
      <c r="S20" s="106"/>
      <c r="T20" s="106"/>
      <c r="U20" s="107"/>
      <c r="V20" s="108">
        <f t="shared" si="0"/>
        <v>0</v>
      </c>
      <c r="W20" s="109"/>
      <c r="X20" s="109"/>
      <c r="Y20" s="109"/>
      <c r="Z20" s="109"/>
      <c r="AA20" s="109"/>
      <c r="AB20" s="109"/>
      <c r="AC20" s="109"/>
      <c r="AD20" s="110"/>
      <c r="AE20" s="133"/>
      <c r="AF20" s="134"/>
      <c r="AG20" s="134"/>
      <c r="AH20" s="134"/>
      <c r="AI20" s="134"/>
      <c r="AJ20" s="135"/>
    </row>
    <row r="21" spans="1:41" ht="27.95" customHeight="1" x14ac:dyDescent="0.15">
      <c r="A21" s="17"/>
      <c r="B21" s="37"/>
      <c r="C21" s="130"/>
      <c r="D21" s="131"/>
      <c r="E21" s="131"/>
      <c r="F21" s="131"/>
      <c r="G21" s="131"/>
      <c r="H21" s="131"/>
      <c r="I21" s="131"/>
      <c r="J21" s="131"/>
      <c r="K21" s="131"/>
      <c r="L21" s="131"/>
      <c r="M21" s="132"/>
      <c r="N21" s="102"/>
      <c r="O21" s="103"/>
      <c r="P21" s="104"/>
      <c r="Q21" s="105"/>
      <c r="R21" s="106"/>
      <c r="S21" s="106"/>
      <c r="T21" s="106"/>
      <c r="U21" s="107"/>
      <c r="V21" s="108">
        <f t="shared" si="0"/>
        <v>0</v>
      </c>
      <c r="W21" s="109"/>
      <c r="X21" s="109"/>
      <c r="Y21" s="109"/>
      <c r="Z21" s="109"/>
      <c r="AA21" s="109"/>
      <c r="AB21" s="109"/>
      <c r="AC21" s="109"/>
      <c r="AD21" s="110"/>
      <c r="AE21" s="133"/>
      <c r="AF21" s="134"/>
      <c r="AG21" s="134"/>
      <c r="AH21" s="134"/>
      <c r="AI21" s="134"/>
      <c r="AJ21" s="135"/>
    </row>
    <row r="22" spans="1:41" ht="27.95" customHeight="1" x14ac:dyDescent="0.15">
      <c r="A22" s="17"/>
      <c r="B22" s="37"/>
      <c r="C22" s="130"/>
      <c r="D22" s="131"/>
      <c r="E22" s="131"/>
      <c r="F22" s="131"/>
      <c r="G22" s="131"/>
      <c r="H22" s="131"/>
      <c r="I22" s="131"/>
      <c r="J22" s="131"/>
      <c r="K22" s="131"/>
      <c r="L22" s="131"/>
      <c r="M22" s="132"/>
      <c r="N22" s="102"/>
      <c r="O22" s="103"/>
      <c r="P22" s="104"/>
      <c r="Q22" s="105"/>
      <c r="R22" s="106"/>
      <c r="S22" s="106"/>
      <c r="T22" s="106"/>
      <c r="U22" s="107"/>
      <c r="V22" s="108">
        <f t="shared" si="0"/>
        <v>0</v>
      </c>
      <c r="W22" s="109"/>
      <c r="X22" s="109"/>
      <c r="Y22" s="109"/>
      <c r="Z22" s="109"/>
      <c r="AA22" s="109"/>
      <c r="AB22" s="109"/>
      <c r="AC22" s="109"/>
      <c r="AD22" s="110"/>
      <c r="AE22" s="133"/>
      <c r="AF22" s="134"/>
      <c r="AG22" s="134"/>
      <c r="AH22" s="134"/>
      <c r="AI22" s="134"/>
      <c r="AJ22" s="135"/>
    </row>
    <row r="23" spans="1:41" ht="27.95" customHeight="1" x14ac:dyDescent="0.15">
      <c r="A23" s="17"/>
      <c r="B23" s="37"/>
      <c r="C23" s="130"/>
      <c r="D23" s="131"/>
      <c r="E23" s="131"/>
      <c r="F23" s="131"/>
      <c r="G23" s="131"/>
      <c r="H23" s="131"/>
      <c r="I23" s="131"/>
      <c r="J23" s="131"/>
      <c r="K23" s="131"/>
      <c r="L23" s="131"/>
      <c r="M23" s="132"/>
      <c r="N23" s="102"/>
      <c r="O23" s="103"/>
      <c r="P23" s="104"/>
      <c r="Q23" s="105"/>
      <c r="R23" s="106"/>
      <c r="S23" s="106"/>
      <c r="T23" s="106"/>
      <c r="U23" s="107"/>
      <c r="V23" s="108">
        <f t="shared" si="0"/>
        <v>0</v>
      </c>
      <c r="W23" s="109"/>
      <c r="X23" s="109"/>
      <c r="Y23" s="109"/>
      <c r="Z23" s="109"/>
      <c r="AA23" s="109"/>
      <c r="AB23" s="109"/>
      <c r="AC23" s="109"/>
      <c r="AD23" s="110"/>
      <c r="AE23" s="133"/>
      <c r="AF23" s="134"/>
      <c r="AG23" s="134"/>
      <c r="AH23" s="134"/>
      <c r="AI23" s="134"/>
      <c r="AJ23" s="135"/>
    </row>
    <row r="24" spans="1:41" ht="27.95" customHeight="1" x14ac:dyDescent="0.15">
      <c r="A24" s="17"/>
      <c r="B24" s="37"/>
      <c r="C24" s="130"/>
      <c r="D24" s="131"/>
      <c r="E24" s="131"/>
      <c r="F24" s="131"/>
      <c r="G24" s="131"/>
      <c r="H24" s="131"/>
      <c r="I24" s="131"/>
      <c r="J24" s="131"/>
      <c r="K24" s="131"/>
      <c r="L24" s="131"/>
      <c r="M24" s="132"/>
      <c r="N24" s="102"/>
      <c r="O24" s="103"/>
      <c r="P24" s="104"/>
      <c r="Q24" s="105"/>
      <c r="R24" s="106"/>
      <c r="S24" s="106"/>
      <c r="T24" s="106"/>
      <c r="U24" s="107"/>
      <c r="V24" s="108">
        <f t="shared" si="0"/>
        <v>0</v>
      </c>
      <c r="W24" s="109"/>
      <c r="X24" s="109"/>
      <c r="Y24" s="109"/>
      <c r="Z24" s="109"/>
      <c r="AA24" s="109"/>
      <c r="AB24" s="109"/>
      <c r="AC24" s="109"/>
      <c r="AD24" s="110"/>
      <c r="AE24" s="133"/>
      <c r="AF24" s="134"/>
      <c r="AG24" s="134"/>
      <c r="AH24" s="134"/>
      <c r="AI24" s="134"/>
      <c r="AJ24" s="135"/>
    </row>
    <row r="25" spans="1:41" ht="27.95" customHeight="1" x14ac:dyDescent="0.15">
      <c r="A25" s="17"/>
      <c r="B25" s="37"/>
      <c r="C25" s="130"/>
      <c r="D25" s="131"/>
      <c r="E25" s="131"/>
      <c r="F25" s="131"/>
      <c r="G25" s="131"/>
      <c r="H25" s="131"/>
      <c r="I25" s="131"/>
      <c r="J25" s="131"/>
      <c r="K25" s="131"/>
      <c r="L25" s="131"/>
      <c r="M25" s="132"/>
      <c r="N25" s="102"/>
      <c r="O25" s="103"/>
      <c r="P25" s="104"/>
      <c r="Q25" s="105"/>
      <c r="R25" s="106"/>
      <c r="S25" s="106"/>
      <c r="T25" s="106"/>
      <c r="U25" s="107"/>
      <c r="V25" s="108">
        <f t="shared" si="0"/>
        <v>0</v>
      </c>
      <c r="W25" s="109"/>
      <c r="X25" s="109"/>
      <c r="Y25" s="109"/>
      <c r="Z25" s="109"/>
      <c r="AA25" s="109"/>
      <c r="AB25" s="109"/>
      <c r="AC25" s="109"/>
      <c r="AD25" s="110"/>
      <c r="AE25" s="133"/>
      <c r="AF25" s="134"/>
      <c r="AG25" s="134"/>
      <c r="AH25" s="134"/>
      <c r="AI25" s="134"/>
      <c r="AJ25" s="135"/>
    </row>
    <row r="26" spans="1:41" ht="27.95" customHeight="1" x14ac:dyDescent="0.15">
      <c r="A26" s="17"/>
      <c r="B26" s="37"/>
      <c r="C26" s="130"/>
      <c r="D26" s="131"/>
      <c r="E26" s="131"/>
      <c r="F26" s="131"/>
      <c r="G26" s="131"/>
      <c r="H26" s="131"/>
      <c r="I26" s="131"/>
      <c r="J26" s="131"/>
      <c r="K26" s="131"/>
      <c r="L26" s="131"/>
      <c r="M26" s="132"/>
      <c r="N26" s="102"/>
      <c r="O26" s="103"/>
      <c r="P26" s="104"/>
      <c r="Q26" s="105"/>
      <c r="R26" s="106"/>
      <c r="S26" s="106"/>
      <c r="T26" s="106"/>
      <c r="U26" s="107"/>
      <c r="V26" s="108">
        <f t="shared" si="0"/>
        <v>0</v>
      </c>
      <c r="W26" s="109"/>
      <c r="X26" s="109"/>
      <c r="Y26" s="109"/>
      <c r="Z26" s="109"/>
      <c r="AA26" s="109"/>
      <c r="AB26" s="109"/>
      <c r="AC26" s="109"/>
      <c r="AD26" s="110"/>
      <c r="AE26" s="133"/>
      <c r="AF26" s="134"/>
      <c r="AG26" s="134"/>
      <c r="AH26" s="134"/>
      <c r="AI26" s="134"/>
      <c r="AJ26" s="135"/>
      <c r="AM26" s="1" t="s">
        <v>5</v>
      </c>
      <c r="AN26" s="1" t="s">
        <v>32</v>
      </c>
      <c r="AO26" s="1" t="s">
        <v>35</v>
      </c>
    </row>
    <row r="27" spans="1:41" ht="14.1" customHeight="1" x14ac:dyDescent="0.15">
      <c r="A27" s="136" t="s">
        <v>121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8"/>
      <c r="N27" s="139" t="s">
        <v>116</v>
      </c>
      <c r="O27" s="140"/>
      <c r="P27" s="140"/>
      <c r="Q27" s="140"/>
      <c r="R27" s="140"/>
      <c r="S27" s="140"/>
      <c r="T27" s="140"/>
      <c r="U27" s="140"/>
      <c r="V27" s="140"/>
      <c r="W27" s="140"/>
      <c r="X27" s="141"/>
      <c r="Y27" s="142" t="s">
        <v>117</v>
      </c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3"/>
      <c r="AM27" s="1" t="s">
        <v>6</v>
      </c>
      <c r="AN27" s="1" t="s">
        <v>33</v>
      </c>
      <c r="AO27" s="1" t="s">
        <v>36</v>
      </c>
    </row>
    <row r="28" spans="1:41" ht="29.1" customHeight="1" x14ac:dyDescent="0.15">
      <c r="A28" s="156" t="s">
        <v>114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8"/>
      <c r="N28" s="159">
        <f>SUMIF(AE17:AJ26,"8%",V17:AD26)</f>
        <v>0</v>
      </c>
      <c r="O28" s="160"/>
      <c r="P28" s="160"/>
      <c r="Q28" s="160"/>
      <c r="R28" s="160"/>
      <c r="S28" s="160"/>
      <c r="T28" s="160"/>
      <c r="U28" s="160"/>
      <c r="V28" s="160"/>
      <c r="W28" s="160"/>
      <c r="X28" s="161"/>
      <c r="Y28" s="162">
        <f>INT((SUMIF(AE17:AJ26,"8%",V17:AD26)) * 0.08)</f>
        <v>0</v>
      </c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3"/>
    </row>
    <row r="29" spans="1:41" ht="29.1" customHeight="1" x14ac:dyDescent="0.15">
      <c r="A29" s="164" t="s">
        <v>115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165"/>
      <c r="N29" s="166">
        <f>SUMIF(AE17:AJ26,"10%",V17:AD26)</f>
        <v>0</v>
      </c>
      <c r="O29" s="167"/>
      <c r="P29" s="167"/>
      <c r="Q29" s="167"/>
      <c r="R29" s="167"/>
      <c r="S29" s="167"/>
      <c r="T29" s="167"/>
      <c r="U29" s="167"/>
      <c r="V29" s="167"/>
      <c r="W29" s="167"/>
      <c r="X29" s="168"/>
      <c r="Y29" s="169">
        <f>INT((SUMIF(AE16:AJ25,"10%",V16:AD25)) * 0.1)</f>
        <v>0</v>
      </c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70"/>
    </row>
    <row r="30" spans="1:41" ht="29.1" customHeight="1" thickBot="1" x14ac:dyDescent="0.2">
      <c r="A30" s="183" t="s">
        <v>122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5"/>
      <c r="N30" s="186">
        <f>SUMIF(AE17:AJ26,"非課税",V17:AD26)</f>
        <v>0</v>
      </c>
      <c r="O30" s="145"/>
      <c r="P30" s="145"/>
      <c r="Q30" s="145"/>
      <c r="R30" s="145"/>
      <c r="S30" s="145"/>
      <c r="T30" s="145"/>
      <c r="U30" s="145"/>
      <c r="V30" s="145"/>
      <c r="W30" s="145"/>
      <c r="X30" s="187"/>
      <c r="Y30" s="144">
        <f>INT((SUMIF(AE17:AJ26,"10%",V17:AD26)) * 0.1)</f>
        <v>0</v>
      </c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6"/>
    </row>
    <row r="31" spans="1:41" ht="29.1" customHeight="1" thickTop="1" thickBot="1" x14ac:dyDescent="0.2">
      <c r="A31" s="147" t="s">
        <v>22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9"/>
      <c r="N31" s="150">
        <f>SUM(N28:X30)</f>
        <v>0</v>
      </c>
      <c r="O31" s="151"/>
      <c r="P31" s="151"/>
      <c r="Q31" s="151"/>
      <c r="R31" s="151"/>
      <c r="S31" s="151"/>
      <c r="T31" s="151"/>
      <c r="U31" s="151"/>
      <c r="V31" s="151"/>
      <c r="W31" s="151"/>
      <c r="X31" s="152"/>
      <c r="Y31" s="153">
        <f>SUM(Y28:AJ30)</f>
        <v>0</v>
      </c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5"/>
    </row>
    <row r="32" spans="1:41" ht="6" customHeight="1" x14ac:dyDescent="0.15"/>
    <row r="33" spans="1:36" ht="17.25" customHeight="1" x14ac:dyDescent="0.15">
      <c r="A33" s="8"/>
      <c r="B33" s="171" t="s">
        <v>28</v>
      </c>
      <c r="C33" s="172"/>
      <c r="D33" s="172"/>
      <c r="E33" s="172"/>
      <c r="F33" s="172"/>
      <c r="G33" s="172"/>
      <c r="H33" s="43"/>
      <c r="I33" s="7"/>
      <c r="J33" s="7"/>
      <c r="K33" s="7"/>
      <c r="L33" s="7"/>
      <c r="M33" s="7"/>
      <c r="N33" s="7"/>
      <c r="O33" s="7"/>
      <c r="P33" s="7"/>
      <c r="Q33" s="7"/>
      <c r="R33" s="7"/>
      <c r="S33" s="39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</row>
    <row r="34" spans="1:36" ht="14.25" x14ac:dyDescent="0.15">
      <c r="A34" s="20"/>
      <c r="B34" s="173"/>
      <c r="C34" s="174"/>
      <c r="D34" s="174"/>
      <c r="E34" s="174"/>
      <c r="F34" s="174"/>
      <c r="G34" s="174"/>
      <c r="H34" s="174"/>
      <c r="I34" s="174"/>
      <c r="J34" s="175" t="s">
        <v>25</v>
      </c>
      <c r="K34" s="176"/>
      <c r="L34" s="177"/>
      <c r="M34" s="178"/>
      <c r="N34" s="178"/>
      <c r="O34" s="178"/>
      <c r="P34" s="178"/>
      <c r="Q34" s="175" t="s">
        <v>26</v>
      </c>
      <c r="R34" s="176"/>
      <c r="S34" s="40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</row>
    <row r="35" spans="1:36" ht="8.1" customHeight="1" x14ac:dyDescent="0.15">
      <c r="A35" s="20"/>
      <c r="S35" s="40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</row>
    <row r="36" spans="1:36" x14ac:dyDescent="0.15">
      <c r="A36" s="20"/>
      <c r="B36" s="179" t="s">
        <v>29</v>
      </c>
      <c r="C36" s="180"/>
      <c r="D36" s="180"/>
      <c r="E36" s="180"/>
      <c r="F36" s="180"/>
      <c r="G36" s="180"/>
      <c r="H36" s="181" t="s">
        <v>5</v>
      </c>
      <c r="I36" s="181"/>
      <c r="K36" s="46" t="s">
        <v>7</v>
      </c>
      <c r="L36" s="182"/>
      <c r="M36" s="182"/>
      <c r="N36" s="182"/>
      <c r="O36" s="182"/>
      <c r="P36" s="182"/>
      <c r="Q36" s="182"/>
      <c r="R36"/>
      <c r="S36" s="40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</row>
    <row r="37" spans="1:36" x14ac:dyDescent="0.15">
      <c r="A37" s="20"/>
      <c r="S37" s="40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</row>
    <row r="38" spans="1:36" x14ac:dyDescent="0.15">
      <c r="A38" s="20"/>
      <c r="B38" s="182" t="s">
        <v>102</v>
      </c>
      <c r="C38" s="195"/>
      <c r="D38" s="195"/>
      <c r="E38" s="195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40"/>
    </row>
    <row r="39" spans="1:36" ht="3.95" customHeight="1" x14ac:dyDescent="0.15">
      <c r="A39" s="41"/>
      <c r="B39" s="14"/>
      <c r="C39" s="14"/>
      <c r="D39" s="14"/>
      <c r="E39" s="14"/>
      <c r="F39" s="197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42"/>
      <c r="T39" s="14"/>
      <c r="U39" s="14"/>
      <c r="V39" s="14"/>
      <c r="W39" s="14"/>
      <c r="X39" s="14"/>
      <c r="Y39" s="179"/>
      <c r="Z39" s="179"/>
      <c r="AA39" s="179"/>
      <c r="AB39" s="179"/>
      <c r="AC39" s="198"/>
      <c r="AD39" s="179"/>
      <c r="AE39" s="179"/>
      <c r="AF39" s="179"/>
      <c r="AG39" s="179"/>
      <c r="AH39" s="179"/>
      <c r="AI39" s="179"/>
    </row>
    <row r="40" spans="1:36" ht="7.5" customHeight="1" x14ac:dyDescent="0.15">
      <c r="A40" s="21"/>
      <c r="B40" s="1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</row>
    <row r="41" spans="1:36" ht="18.75" customHeight="1" x14ac:dyDescent="0.15">
      <c r="A41" s="171" t="s">
        <v>30</v>
      </c>
      <c r="B41" s="171"/>
      <c r="C41" s="171"/>
      <c r="D41" s="171"/>
      <c r="E41" s="171"/>
      <c r="F41" s="171"/>
      <c r="G41" s="171"/>
      <c r="H41" s="58" t="s">
        <v>31</v>
      </c>
      <c r="I41" s="56"/>
      <c r="J41" s="199" t="s">
        <v>34</v>
      </c>
      <c r="K41" s="200"/>
      <c r="L41" s="200"/>
      <c r="M41" s="1" t="s">
        <v>36</v>
      </c>
      <c r="N41" s="57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</row>
    <row r="42" spans="1:36" ht="2.1" customHeight="1" x14ac:dyDescent="0.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</row>
    <row r="43" spans="1:36" ht="18" customHeight="1" x14ac:dyDescent="0.15">
      <c r="A43" s="188" t="s">
        <v>37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90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91"/>
      <c r="AC43" s="191"/>
      <c r="AD43" s="191"/>
      <c r="AE43" s="191"/>
      <c r="AF43" s="191"/>
      <c r="AG43" s="191"/>
      <c r="AH43" s="191"/>
      <c r="AI43" s="191"/>
    </row>
    <row r="44" spans="1:36" ht="18" customHeight="1" x14ac:dyDescent="0.15">
      <c r="A44" s="192"/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4"/>
      <c r="O44" s="50"/>
      <c r="P44" s="50"/>
      <c r="Q44" s="51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</row>
    <row r="45" spans="1:36" ht="5.25" customHeight="1" x14ac:dyDescent="0.15"/>
    <row r="46" spans="1:36" ht="15.95" customHeight="1" x14ac:dyDescent="0.15">
      <c r="A46" s="48"/>
      <c r="B46" s="49"/>
      <c r="C46" s="49"/>
      <c r="D46" s="48"/>
      <c r="E46" s="48"/>
      <c r="F46" s="48"/>
      <c r="G46" s="48"/>
      <c r="H46" s="49"/>
      <c r="I46" s="49"/>
      <c r="J46" s="48"/>
      <c r="K46" s="48"/>
      <c r="L46" s="48"/>
      <c r="M46" s="48"/>
      <c r="N46" s="49"/>
      <c r="O46" s="49"/>
      <c r="P46" s="48"/>
      <c r="Q46" s="49"/>
      <c r="R46" s="49"/>
      <c r="S46" s="48"/>
      <c r="T46" s="48"/>
      <c r="U46" s="49"/>
      <c r="V46" s="49"/>
      <c r="W46" s="48"/>
      <c r="X46" s="49"/>
      <c r="Y46" s="49"/>
      <c r="Z46" s="48"/>
      <c r="AA46" s="49"/>
      <c r="AB46" s="49"/>
    </row>
    <row r="47" spans="1:36" ht="15.95" customHeight="1" x14ac:dyDescent="0.1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9"/>
      <c r="R47" s="49"/>
      <c r="S47" s="48"/>
      <c r="T47" s="48"/>
      <c r="U47" s="49"/>
      <c r="V47" s="49"/>
      <c r="W47" s="48"/>
      <c r="X47" s="49"/>
      <c r="Y47" s="49"/>
      <c r="Z47" s="48"/>
      <c r="AA47" s="48"/>
      <c r="AB47" s="48"/>
    </row>
    <row r="48" spans="1:36" x14ac:dyDescent="0.15">
      <c r="A48" s="52"/>
      <c r="B48" s="53"/>
      <c r="C48" s="53"/>
      <c r="D48" s="53"/>
      <c r="E48" s="53"/>
      <c r="F48" s="53"/>
      <c r="G48" s="52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2"/>
      <c r="V48" s="52"/>
      <c r="W48" s="52"/>
      <c r="X48" s="52"/>
      <c r="Y48" s="52"/>
      <c r="Z48" s="52"/>
      <c r="AA48" s="52"/>
      <c r="AB48" s="52"/>
    </row>
    <row r="49" spans="1:28" ht="25.5" customHeight="1" x14ac:dyDescent="0.15">
      <c r="A49" s="54"/>
      <c r="B49" s="54"/>
      <c r="C49" s="54"/>
      <c r="D49" s="54"/>
      <c r="E49" s="54"/>
      <c r="F49" s="54"/>
      <c r="G49" s="54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4"/>
      <c r="V49" s="54"/>
      <c r="W49" s="54"/>
      <c r="X49" s="54"/>
      <c r="Y49" s="54"/>
      <c r="Z49" s="54"/>
      <c r="AA49" s="54"/>
      <c r="AB49" s="54"/>
    </row>
    <row r="50" spans="1:28" ht="12.75" customHeight="1" x14ac:dyDescent="0.15"/>
  </sheetData>
  <mergeCells count="121">
    <mergeCell ref="A43:M43"/>
    <mergeCell ref="AB43:AE43"/>
    <mergeCell ref="AF43:AI43"/>
    <mergeCell ref="A44:M44"/>
    <mergeCell ref="B38:E38"/>
    <mergeCell ref="F38:R38"/>
    <mergeCell ref="F39:R39"/>
    <mergeCell ref="Y39:AB42"/>
    <mergeCell ref="AC39:AI42"/>
    <mergeCell ref="A41:G41"/>
    <mergeCell ref="J41:L41"/>
    <mergeCell ref="B33:G33"/>
    <mergeCell ref="B34:I34"/>
    <mergeCell ref="J34:K34"/>
    <mergeCell ref="L34:P34"/>
    <mergeCell ref="Q34:R34"/>
    <mergeCell ref="B36:G36"/>
    <mergeCell ref="H36:I36"/>
    <mergeCell ref="L36:Q36"/>
    <mergeCell ref="A30:M30"/>
    <mergeCell ref="N30:X30"/>
    <mergeCell ref="Y30:AJ30"/>
    <mergeCell ref="A31:M31"/>
    <mergeCell ref="N31:X31"/>
    <mergeCell ref="Y31:AJ31"/>
    <mergeCell ref="A28:M28"/>
    <mergeCell ref="N28:X28"/>
    <mergeCell ref="Y28:AJ28"/>
    <mergeCell ref="A29:M29"/>
    <mergeCell ref="N29:X29"/>
    <mergeCell ref="Y29:AJ29"/>
    <mergeCell ref="C26:M26"/>
    <mergeCell ref="N26:P26"/>
    <mergeCell ref="Q26:U26"/>
    <mergeCell ref="V26:AD26"/>
    <mergeCell ref="AE26:AJ26"/>
    <mergeCell ref="A27:M27"/>
    <mergeCell ref="N27:X27"/>
    <mergeCell ref="Y27:AJ27"/>
    <mergeCell ref="C24:M24"/>
    <mergeCell ref="N24:P24"/>
    <mergeCell ref="Q24:U24"/>
    <mergeCell ref="V24:AD24"/>
    <mergeCell ref="AE24:AJ24"/>
    <mergeCell ref="C25:M25"/>
    <mergeCell ref="N25:P25"/>
    <mergeCell ref="Q25:U25"/>
    <mergeCell ref="V25:AD25"/>
    <mergeCell ref="AE25:AJ25"/>
    <mergeCell ref="C22:M22"/>
    <mergeCell ref="N22:P22"/>
    <mergeCell ref="Q22:U22"/>
    <mergeCell ref="V22:AD22"/>
    <mergeCell ref="AE22:AJ22"/>
    <mergeCell ref="C23:M23"/>
    <mergeCell ref="N23:P23"/>
    <mergeCell ref="Q23:U23"/>
    <mergeCell ref="V23:AD23"/>
    <mergeCell ref="AE23:AJ23"/>
    <mergeCell ref="C20:M20"/>
    <mergeCell ref="N20:P20"/>
    <mergeCell ref="Q20:U20"/>
    <mergeCell ref="V20:AD20"/>
    <mergeCell ref="AE20:AJ20"/>
    <mergeCell ref="C21:M21"/>
    <mergeCell ref="N21:P21"/>
    <mergeCell ref="Q21:U21"/>
    <mergeCell ref="V21:AD21"/>
    <mergeCell ref="AE21:AJ21"/>
    <mergeCell ref="C18:M18"/>
    <mergeCell ref="N18:P18"/>
    <mergeCell ref="Q18:U18"/>
    <mergeCell ref="V18:AD18"/>
    <mergeCell ref="AE18:AJ18"/>
    <mergeCell ref="C19:M19"/>
    <mergeCell ref="N19:P19"/>
    <mergeCell ref="Q19:U19"/>
    <mergeCell ref="V19:AD19"/>
    <mergeCell ref="AE19:AJ19"/>
    <mergeCell ref="AE16:AJ16"/>
    <mergeCell ref="C17:M17"/>
    <mergeCell ref="N17:P17"/>
    <mergeCell ref="Q17:U17"/>
    <mergeCell ref="V17:AD17"/>
    <mergeCell ref="AE17:AJ17"/>
    <mergeCell ref="A13:E13"/>
    <mergeCell ref="G13:M13"/>
    <mergeCell ref="R13:U13"/>
    <mergeCell ref="V13:AI13"/>
    <mergeCell ref="A15:AJ15"/>
    <mergeCell ref="A16:B16"/>
    <mergeCell ref="C16:M16"/>
    <mergeCell ref="N16:P16"/>
    <mergeCell ref="Q16:U16"/>
    <mergeCell ref="V16:AD16"/>
    <mergeCell ref="V10:AI10"/>
    <mergeCell ref="B11:F11"/>
    <mergeCell ref="G11:M11"/>
    <mergeCell ref="R11:U11"/>
    <mergeCell ref="V11:AI11"/>
    <mergeCell ref="B12:F12"/>
    <mergeCell ref="G12:M12"/>
    <mergeCell ref="V6:AI6"/>
    <mergeCell ref="A7:C7"/>
    <mergeCell ref="R7:U7"/>
    <mergeCell ref="V7:AI7"/>
    <mergeCell ref="A9:J9"/>
    <mergeCell ref="R9:U9"/>
    <mergeCell ref="V9:AI9"/>
    <mergeCell ref="R4:AA4"/>
    <mergeCell ref="AC4:AI4"/>
    <mergeCell ref="A5:J5"/>
    <mergeCell ref="K5:M5"/>
    <mergeCell ref="R5:U5"/>
    <mergeCell ref="V5:AI5"/>
    <mergeCell ref="M1:U1"/>
    <mergeCell ref="AB1:AC1"/>
    <mergeCell ref="AD1:AI1"/>
    <mergeCell ref="M2:U2"/>
    <mergeCell ref="AB2:AC2"/>
    <mergeCell ref="AD2:AI2"/>
  </mergeCells>
  <phoneticPr fontId="2"/>
  <dataValidations count="6">
    <dataValidation type="list" allowBlank="1" showInputMessage="1" showErrorMessage="1" sqref="AE17:AJ26" xr:uid="{7378B15B-BFEF-4EE6-895C-F6BFC5A66409}">
      <formula1>"10%,8%,非課税"</formula1>
    </dataValidation>
    <dataValidation imeMode="halfKatakana" allowBlank="1" showInputMessage="1" showErrorMessage="1" sqref="F38:R38" xr:uid="{11E8C659-7961-42AA-838B-BD856075596B}"/>
    <dataValidation type="list" allowBlank="1" showInputMessage="1" showErrorMessage="1" sqref="G48:T48" xr:uid="{D87DF4E1-FB5D-4EEC-ABC2-A46EB9F8F77A}">
      <formula1>$AR$17:$AR$21</formula1>
    </dataValidation>
    <dataValidation type="list" allowBlank="1" showInputMessage="1" showErrorMessage="1" sqref="M41" xr:uid="{E23A32E5-3418-442C-8DC0-B63C01E67F1F}">
      <formula1>$AO$26:$AO$27</formula1>
    </dataValidation>
    <dataValidation type="list" allowBlank="1" showInputMessage="1" showErrorMessage="1" sqref="H41" xr:uid="{3CDC9C97-5A31-4E09-A340-E92D16C8E91B}">
      <formula1>$AN$26:$AN$27</formula1>
    </dataValidation>
    <dataValidation type="list" showInputMessage="1" showErrorMessage="1" sqref="H36:I36" xr:uid="{DD26EA49-8B5F-4565-8FD8-C37ED77F248B}">
      <formula1>$AM$26:$AM$27</formula1>
    </dataValidation>
  </dataValidations>
  <printOptions horizontalCentered="1"/>
  <pageMargins left="0.35433070866141736" right="0.19685039370078741" top="0.51181102362204722" bottom="0.47244094488188981" header="0.35433070866141736" footer="0.11811023622047245"/>
  <pageSetup paperSize="9" scale="95" orientation="portrait" r:id="rId1"/>
  <headerFooter alignWithMargins="0">
    <oddFooter xml:space="preserve">&amp;R&amp;"ＭＳ Ｐ明朝,標準"&amp;9九州ダイケン指定請求書&amp;"ＭＳ Ｐゴシック,標準"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O50"/>
  <sheetViews>
    <sheetView view="pageBreakPreview" zoomScaleNormal="100" zoomScaleSheetLayoutView="100" workbookViewId="0">
      <selection activeCell="Y31" sqref="Y31:AJ31"/>
    </sheetView>
  </sheetViews>
  <sheetFormatPr defaultRowHeight="13.5" x14ac:dyDescent="0.15"/>
  <cols>
    <col min="1" max="2" width="3.25" style="4" customWidth="1"/>
    <col min="3" max="3" width="2.75" style="1" customWidth="1"/>
    <col min="4" max="11" width="3.125" style="1" customWidth="1"/>
    <col min="12" max="12" width="3" style="1" customWidth="1"/>
    <col min="13" max="13" width="3.25" style="1" customWidth="1"/>
    <col min="14" max="15" width="3" style="1" customWidth="1"/>
    <col min="16" max="17" width="3.5" style="1" customWidth="1"/>
    <col min="18" max="18" width="2.25" style="1" customWidth="1"/>
    <col min="19" max="19" width="1.25" style="1" customWidth="1"/>
    <col min="20" max="20" width="2.5" style="1" customWidth="1"/>
    <col min="21" max="23" width="2.625" style="1" customWidth="1"/>
    <col min="24" max="24" width="2.5" style="1" customWidth="1"/>
    <col min="25" max="27" width="2.625" style="1" customWidth="1"/>
    <col min="28" max="28" width="2.5" style="1" customWidth="1"/>
    <col min="29" max="31" width="2.625" style="1" customWidth="1"/>
    <col min="32" max="32" width="2.5" style="1" customWidth="1"/>
    <col min="33" max="36" width="2.625" style="1" customWidth="1"/>
    <col min="37" max="16384" width="9" style="1"/>
  </cols>
  <sheetData>
    <row r="1" spans="1:36" ht="9" customHeight="1" x14ac:dyDescent="0.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76"/>
      <c r="N1" s="77"/>
      <c r="O1" s="77"/>
      <c r="P1" s="77"/>
      <c r="Q1" s="77"/>
      <c r="R1" s="77"/>
      <c r="S1" s="77"/>
      <c r="T1" s="77"/>
      <c r="U1" s="77"/>
      <c r="V1" s="38"/>
      <c r="W1" s="18"/>
      <c r="X1" s="18"/>
      <c r="Y1" s="18"/>
      <c r="Z1" s="18"/>
      <c r="AA1" s="18"/>
      <c r="AB1" s="78"/>
      <c r="AC1" s="79"/>
      <c r="AD1" s="80"/>
      <c r="AE1" s="80"/>
      <c r="AF1" s="80"/>
      <c r="AG1" s="80"/>
      <c r="AH1" s="80"/>
      <c r="AI1" s="80"/>
      <c r="AJ1" s="18"/>
    </row>
    <row r="2" spans="1:36" ht="33.75" customHeight="1" thickBo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81" t="s">
        <v>100</v>
      </c>
      <c r="N2" s="82"/>
      <c r="O2" s="82"/>
      <c r="P2" s="82"/>
      <c r="Q2" s="82"/>
      <c r="R2" s="82"/>
      <c r="S2" s="82"/>
      <c r="T2" s="82"/>
      <c r="U2" s="82"/>
      <c r="V2" s="34"/>
      <c r="W2" s="18"/>
      <c r="X2" s="18"/>
      <c r="Y2" s="18"/>
      <c r="Z2" s="18"/>
      <c r="AA2" s="18"/>
      <c r="AB2" s="83" t="s">
        <v>7</v>
      </c>
      <c r="AC2" s="84"/>
      <c r="AD2" s="85"/>
      <c r="AE2" s="85"/>
      <c r="AF2" s="85"/>
      <c r="AG2" s="85"/>
      <c r="AH2" s="85"/>
      <c r="AI2" s="85"/>
      <c r="AJ2" s="18"/>
    </row>
    <row r="3" spans="1:36" ht="9" customHeight="1" thickTop="1" x14ac:dyDescent="0.1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5"/>
      <c r="P3" s="65"/>
      <c r="Q3" s="65"/>
      <c r="R3" s="65"/>
      <c r="S3" s="65"/>
      <c r="T3" s="65"/>
      <c r="U3" s="65"/>
      <c r="V3" s="38"/>
      <c r="W3" s="64"/>
      <c r="X3" s="64"/>
      <c r="Y3" s="64"/>
      <c r="Z3" s="64"/>
      <c r="AA3" s="64"/>
      <c r="AB3" s="66"/>
      <c r="AC3" s="63"/>
      <c r="AD3" s="67"/>
      <c r="AE3" s="67"/>
      <c r="AF3" s="67"/>
      <c r="AG3" s="67"/>
      <c r="AH3" s="67"/>
      <c r="AI3" s="67"/>
      <c r="AJ3" s="18"/>
    </row>
    <row r="4" spans="1:36" ht="19.5" customHeight="1" x14ac:dyDescent="0.1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R4" s="69" t="s">
        <v>118</v>
      </c>
      <c r="S4" s="70"/>
      <c r="T4" s="70"/>
      <c r="U4" s="70"/>
      <c r="V4" s="70"/>
      <c r="W4" s="70"/>
      <c r="X4" s="70"/>
      <c r="Y4" s="70"/>
      <c r="Z4" s="70"/>
      <c r="AA4" s="70"/>
      <c r="AB4" s="68" t="s">
        <v>119</v>
      </c>
      <c r="AC4" s="71"/>
      <c r="AD4" s="72"/>
      <c r="AE4" s="72"/>
      <c r="AF4" s="72"/>
      <c r="AG4" s="72"/>
      <c r="AH4" s="72"/>
      <c r="AI4" s="72"/>
    </row>
    <row r="5" spans="1:36" ht="24" customHeight="1" x14ac:dyDescent="0.15">
      <c r="A5" s="73" t="s">
        <v>11</v>
      </c>
      <c r="B5" s="73"/>
      <c r="C5" s="73"/>
      <c r="D5" s="73"/>
      <c r="E5" s="73"/>
      <c r="F5" s="73"/>
      <c r="G5" s="73"/>
      <c r="H5" s="73"/>
      <c r="I5" s="73"/>
      <c r="J5" s="73"/>
      <c r="K5" s="74" t="s">
        <v>4</v>
      </c>
      <c r="L5" s="74"/>
      <c r="M5" s="74"/>
      <c r="O5" s="3"/>
      <c r="P5" s="3"/>
      <c r="Q5" s="1" t="s">
        <v>13</v>
      </c>
      <c r="R5" s="69" t="s">
        <v>14</v>
      </c>
      <c r="S5" s="69"/>
      <c r="T5" s="69"/>
      <c r="U5" s="69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6" ht="17.25" customHeight="1" x14ac:dyDescent="0.15">
      <c r="C6" s="5"/>
      <c r="D6" s="6"/>
      <c r="V6" s="90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</row>
    <row r="7" spans="1:36" ht="24" customHeight="1" x14ac:dyDescent="0.15">
      <c r="A7" s="92"/>
      <c r="B7" s="93"/>
      <c r="C7" s="94"/>
      <c r="D7" s="23" t="s">
        <v>8</v>
      </c>
      <c r="E7" s="2"/>
      <c r="F7" s="23" t="s">
        <v>9</v>
      </c>
      <c r="G7" s="2"/>
      <c r="H7" s="23" t="s">
        <v>98</v>
      </c>
      <c r="I7" s="2"/>
      <c r="J7" s="23" t="s">
        <v>99</v>
      </c>
      <c r="K7" s="2"/>
      <c r="L7" s="2"/>
      <c r="M7" s="2"/>
      <c r="R7" s="69" t="s">
        <v>15</v>
      </c>
      <c r="S7" s="70"/>
      <c r="T7" s="70"/>
      <c r="U7" s="70"/>
      <c r="V7" s="75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</row>
    <row r="8" spans="1:36" ht="7.5" customHeight="1" x14ac:dyDescent="0.15">
      <c r="A8" s="22"/>
      <c r="B8" s="28"/>
      <c r="C8" s="29"/>
      <c r="D8" s="29"/>
      <c r="E8" s="29"/>
      <c r="F8" s="29"/>
      <c r="G8" s="29"/>
      <c r="H8" s="29"/>
      <c r="I8" s="29"/>
      <c r="J8" s="29"/>
      <c r="T8" s="30"/>
      <c r="U8" s="31"/>
      <c r="V8" s="24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27"/>
    </row>
    <row r="9" spans="1:36" ht="24" customHeight="1" x14ac:dyDescent="0.15">
      <c r="A9" s="95" t="s">
        <v>10</v>
      </c>
      <c r="B9" s="96"/>
      <c r="C9" s="96"/>
      <c r="D9" s="96"/>
      <c r="E9" s="96"/>
      <c r="F9" s="96"/>
      <c r="G9" s="96"/>
      <c r="H9" s="96"/>
      <c r="I9" s="96"/>
      <c r="J9" s="96"/>
      <c r="K9" s="26"/>
      <c r="L9" s="25"/>
      <c r="M9" s="25"/>
      <c r="N9" s="25"/>
      <c r="O9" s="25"/>
      <c r="P9" s="25"/>
      <c r="R9" s="69"/>
      <c r="S9" s="70"/>
      <c r="T9" s="70"/>
      <c r="U9" s="70"/>
      <c r="V9" s="75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</row>
    <row r="10" spans="1:36" ht="3" customHeight="1" x14ac:dyDescent="0.1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T10" s="30"/>
      <c r="U10" s="31"/>
      <c r="V10" s="75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</row>
    <row r="11" spans="1:36" ht="21" customHeight="1" x14ac:dyDescent="0.15">
      <c r="A11" s="13"/>
      <c r="B11" s="87"/>
      <c r="C11" s="87"/>
      <c r="D11" s="87"/>
      <c r="E11" s="87"/>
      <c r="F11" s="87"/>
      <c r="G11" s="88"/>
      <c r="H11" s="88"/>
      <c r="I11" s="88"/>
      <c r="J11" s="88"/>
      <c r="K11" s="88"/>
      <c r="L11" s="88"/>
      <c r="M11" s="88"/>
      <c r="N11" s="33"/>
      <c r="O11" s="12"/>
      <c r="P11" s="12"/>
      <c r="Q11" s="12"/>
      <c r="R11" s="69" t="s">
        <v>16</v>
      </c>
      <c r="S11" s="70"/>
      <c r="T11" s="70"/>
      <c r="U11" s="70"/>
      <c r="V11" s="75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</row>
    <row r="12" spans="1:36" ht="3.75" customHeight="1" x14ac:dyDescent="0.15">
      <c r="A12" s="13"/>
      <c r="B12" s="89"/>
      <c r="C12" s="89"/>
      <c r="D12" s="89"/>
      <c r="E12" s="89"/>
      <c r="F12" s="89"/>
      <c r="G12" s="88"/>
      <c r="H12" s="88"/>
      <c r="I12" s="88"/>
      <c r="J12" s="88"/>
      <c r="K12" s="88"/>
      <c r="L12" s="88"/>
      <c r="M12" s="88"/>
      <c r="N12" s="33"/>
      <c r="O12" s="12"/>
      <c r="P12" s="12"/>
      <c r="Q12" s="12"/>
      <c r="R12" s="12"/>
      <c r="T12" s="4"/>
      <c r="U12" s="4"/>
      <c r="V12" s="4"/>
      <c r="AH12" s="4"/>
    </row>
    <row r="13" spans="1:36" ht="24" customHeight="1" x14ac:dyDescent="0.15">
      <c r="A13" s="114" t="s">
        <v>17</v>
      </c>
      <c r="B13" s="115"/>
      <c r="C13" s="115"/>
      <c r="D13" s="115"/>
      <c r="E13" s="115"/>
      <c r="F13" s="35"/>
      <c r="G13" s="116">
        <f>SUM((N31:X31):(Y31:AJ31))</f>
        <v>0</v>
      </c>
      <c r="H13" s="116"/>
      <c r="I13" s="116"/>
      <c r="J13" s="116"/>
      <c r="K13" s="116"/>
      <c r="L13" s="116"/>
      <c r="M13" s="116"/>
      <c r="N13" s="33"/>
      <c r="O13" s="10"/>
      <c r="P13" s="11"/>
      <c r="Q13" s="11"/>
      <c r="R13" s="69" t="s">
        <v>12</v>
      </c>
      <c r="S13" s="70"/>
      <c r="T13" s="70"/>
      <c r="U13" s="70"/>
      <c r="V13" s="75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</row>
    <row r="14" spans="1:36" ht="3.75" customHeight="1" thickBot="1" x14ac:dyDescent="0.2"/>
    <row r="15" spans="1:36" ht="29.1" customHeight="1" thickBot="1" x14ac:dyDescent="0.2">
      <c r="A15" s="117" t="s">
        <v>1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20"/>
    </row>
    <row r="16" spans="1:36" ht="29.1" customHeight="1" thickBot="1" x14ac:dyDescent="0.2">
      <c r="A16" s="121" t="s">
        <v>0</v>
      </c>
      <c r="B16" s="97"/>
      <c r="C16" s="122" t="s">
        <v>18</v>
      </c>
      <c r="D16" s="97"/>
      <c r="E16" s="97"/>
      <c r="F16" s="97"/>
      <c r="G16" s="97"/>
      <c r="H16" s="97"/>
      <c r="I16" s="97"/>
      <c r="J16" s="97"/>
      <c r="K16" s="97"/>
      <c r="L16" s="97"/>
      <c r="M16" s="123"/>
      <c r="N16" s="124" t="s">
        <v>19</v>
      </c>
      <c r="O16" s="125"/>
      <c r="P16" s="126"/>
      <c r="Q16" s="122" t="s">
        <v>20</v>
      </c>
      <c r="R16" s="125"/>
      <c r="S16" s="125"/>
      <c r="T16" s="125"/>
      <c r="U16" s="126"/>
      <c r="V16" s="127" t="s">
        <v>21</v>
      </c>
      <c r="W16" s="128"/>
      <c r="X16" s="128"/>
      <c r="Y16" s="128"/>
      <c r="Z16" s="128"/>
      <c r="AA16" s="128"/>
      <c r="AB16" s="128"/>
      <c r="AC16" s="128"/>
      <c r="AD16" s="129"/>
      <c r="AE16" s="97" t="s">
        <v>120</v>
      </c>
      <c r="AF16" s="97"/>
      <c r="AG16" s="97"/>
      <c r="AH16" s="97"/>
      <c r="AI16" s="97"/>
      <c r="AJ16" s="98"/>
    </row>
    <row r="17" spans="1:41" ht="27.95" customHeight="1" thickTop="1" x14ac:dyDescent="0.15">
      <c r="A17" s="16"/>
      <c r="B17" s="36"/>
      <c r="C17" s="99"/>
      <c r="D17" s="100"/>
      <c r="E17" s="100"/>
      <c r="F17" s="100"/>
      <c r="G17" s="100"/>
      <c r="H17" s="100"/>
      <c r="I17" s="100"/>
      <c r="J17" s="100"/>
      <c r="K17" s="100"/>
      <c r="L17" s="100"/>
      <c r="M17" s="101"/>
      <c r="N17" s="102"/>
      <c r="O17" s="103"/>
      <c r="P17" s="104"/>
      <c r="Q17" s="105"/>
      <c r="R17" s="106"/>
      <c r="S17" s="106"/>
      <c r="T17" s="106"/>
      <c r="U17" s="107"/>
      <c r="V17" s="108">
        <f>N17*Q17</f>
        <v>0</v>
      </c>
      <c r="W17" s="109"/>
      <c r="X17" s="109"/>
      <c r="Y17" s="109"/>
      <c r="Z17" s="109"/>
      <c r="AA17" s="109"/>
      <c r="AB17" s="109"/>
      <c r="AC17" s="109"/>
      <c r="AD17" s="110"/>
      <c r="AE17" s="111"/>
      <c r="AF17" s="112"/>
      <c r="AG17" s="112"/>
      <c r="AH17" s="112"/>
      <c r="AI17" s="112"/>
      <c r="AJ17" s="113"/>
    </row>
    <row r="18" spans="1:41" ht="27.95" customHeight="1" x14ac:dyDescent="0.15">
      <c r="A18" s="17"/>
      <c r="B18" s="37"/>
      <c r="C18" s="130"/>
      <c r="D18" s="131"/>
      <c r="E18" s="131"/>
      <c r="F18" s="131"/>
      <c r="G18" s="131"/>
      <c r="H18" s="131"/>
      <c r="I18" s="131"/>
      <c r="J18" s="131"/>
      <c r="K18" s="131"/>
      <c r="L18" s="131"/>
      <c r="M18" s="132"/>
      <c r="N18" s="102"/>
      <c r="O18" s="103"/>
      <c r="P18" s="104"/>
      <c r="Q18" s="105"/>
      <c r="R18" s="106"/>
      <c r="S18" s="106"/>
      <c r="T18" s="106"/>
      <c r="U18" s="107"/>
      <c r="V18" s="108">
        <f t="shared" ref="V18:V26" si="0">N18*Q18</f>
        <v>0</v>
      </c>
      <c r="W18" s="109"/>
      <c r="X18" s="109"/>
      <c r="Y18" s="109"/>
      <c r="Z18" s="109"/>
      <c r="AA18" s="109"/>
      <c r="AB18" s="109"/>
      <c r="AC18" s="109"/>
      <c r="AD18" s="110"/>
      <c r="AE18" s="133"/>
      <c r="AF18" s="134"/>
      <c r="AG18" s="134"/>
      <c r="AH18" s="134"/>
      <c r="AI18" s="134"/>
      <c r="AJ18" s="135"/>
    </row>
    <row r="19" spans="1:41" ht="27.95" customHeight="1" x14ac:dyDescent="0.15">
      <c r="A19" s="17"/>
      <c r="B19" s="37"/>
      <c r="C19" s="130"/>
      <c r="D19" s="131"/>
      <c r="E19" s="131"/>
      <c r="F19" s="131"/>
      <c r="G19" s="131"/>
      <c r="H19" s="131"/>
      <c r="I19" s="131"/>
      <c r="J19" s="131"/>
      <c r="K19" s="131"/>
      <c r="L19" s="131"/>
      <c r="M19" s="132"/>
      <c r="N19" s="102"/>
      <c r="O19" s="103"/>
      <c r="P19" s="104"/>
      <c r="Q19" s="105"/>
      <c r="R19" s="106"/>
      <c r="S19" s="106"/>
      <c r="T19" s="106"/>
      <c r="U19" s="107"/>
      <c r="V19" s="108">
        <f t="shared" si="0"/>
        <v>0</v>
      </c>
      <c r="W19" s="109"/>
      <c r="X19" s="109"/>
      <c r="Y19" s="109"/>
      <c r="Z19" s="109"/>
      <c r="AA19" s="109"/>
      <c r="AB19" s="109"/>
      <c r="AC19" s="109"/>
      <c r="AD19" s="110"/>
      <c r="AE19" s="133"/>
      <c r="AF19" s="134"/>
      <c r="AG19" s="134"/>
      <c r="AH19" s="134"/>
      <c r="AI19" s="134"/>
      <c r="AJ19" s="135"/>
    </row>
    <row r="20" spans="1:41" ht="27.95" customHeight="1" x14ac:dyDescent="0.15">
      <c r="A20" s="17"/>
      <c r="B20" s="37"/>
      <c r="C20" s="130"/>
      <c r="D20" s="131"/>
      <c r="E20" s="131"/>
      <c r="F20" s="131"/>
      <c r="G20" s="131"/>
      <c r="H20" s="131"/>
      <c r="I20" s="131"/>
      <c r="J20" s="131"/>
      <c r="K20" s="131"/>
      <c r="L20" s="131"/>
      <c r="M20" s="132"/>
      <c r="N20" s="102"/>
      <c r="O20" s="103"/>
      <c r="P20" s="104"/>
      <c r="Q20" s="105"/>
      <c r="R20" s="106"/>
      <c r="S20" s="106"/>
      <c r="T20" s="106"/>
      <c r="U20" s="107"/>
      <c r="V20" s="108">
        <f t="shared" si="0"/>
        <v>0</v>
      </c>
      <c r="W20" s="109"/>
      <c r="X20" s="109"/>
      <c r="Y20" s="109"/>
      <c r="Z20" s="109"/>
      <c r="AA20" s="109"/>
      <c r="AB20" s="109"/>
      <c r="AC20" s="109"/>
      <c r="AD20" s="110"/>
      <c r="AE20" s="133"/>
      <c r="AF20" s="134"/>
      <c r="AG20" s="134"/>
      <c r="AH20" s="134"/>
      <c r="AI20" s="134"/>
      <c r="AJ20" s="135"/>
    </row>
    <row r="21" spans="1:41" ht="27.95" customHeight="1" x14ac:dyDescent="0.15">
      <c r="A21" s="17"/>
      <c r="B21" s="37"/>
      <c r="C21" s="130"/>
      <c r="D21" s="131"/>
      <c r="E21" s="131"/>
      <c r="F21" s="131"/>
      <c r="G21" s="131"/>
      <c r="H21" s="131"/>
      <c r="I21" s="131"/>
      <c r="J21" s="131"/>
      <c r="K21" s="131"/>
      <c r="L21" s="131"/>
      <c r="M21" s="132"/>
      <c r="N21" s="102"/>
      <c r="O21" s="103"/>
      <c r="P21" s="104"/>
      <c r="Q21" s="105"/>
      <c r="R21" s="106"/>
      <c r="S21" s="106"/>
      <c r="T21" s="106"/>
      <c r="U21" s="107"/>
      <c r="V21" s="108">
        <f t="shared" si="0"/>
        <v>0</v>
      </c>
      <c r="W21" s="109"/>
      <c r="X21" s="109"/>
      <c r="Y21" s="109"/>
      <c r="Z21" s="109"/>
      <c r="AA21" s="109"/>
      <c r="AB21" s="109"/>
      <c r="AC21" s="109"/>
      <c r="AD21" s="110"/>
      <c r="AE21" s="133"/>
      <c r="AF21" s="134"/>
      <c r="AG21" s="134"/>
      <c r="AH21" s="134"/>
      <c r="AI21" s="134"/>
      <c r="AJ21" s="135"/>
    </row>
    <row r="22" spans="1:41" ht="27.95" customHeight="1" x14ac:dyDescent="0.15">
      <c r="A22" s="17"/>
      <c r="B22" s="37"/>
      <c r="C22" s="130"/>
      <c r="D22" s="131"/>
      <c r="E22" s="131"/>
      <c r="F22" s="131"/>
      <c r="G22" s="131"/>
      <c r="H22" s="131"/>
      <c r="I22" s="131"/>
      <c r="J22" s="131"/>
      <c r="K22" s="131"/>
      <c r="L22" s="131"/>
      <c r="M22" s="132"/>
      <c r="N22" s="102"/>
      <c r="O22" s="103"/>
      <c r="P22" s="104"/>
      <c r="Q22" s="105"/>
      <c r="R22" s="106"/>
      <c r="S22" s="106"/>
      <c r="T22" s="106"/>
      <c r="U22" s="107"/>
      <c r="V22" s="108">
        <f t="shared" si="0"/>
        <v>0</v>
      </c>
      <c r="W22" s="109"/>
      <c r="X22" s="109"/>
      <c r="Y22" s="109"/>
      <c r="Z22" s="109"/>
      <c r="AA22" s="109"/>
      <c r="AB22" s="109"/>
      <c r="AC22" s="109"/>
      <c r="AD22" s="110"/>
      <c r="AE22" s="133"/>
      <c r="AF22" s="134"/>
      <c r="AG22" s="134"/>
      <c r="AH22" s="134"/>
      <c r="AI22" s="134"/>
      <c r="AJ22" s="135"/>
    </row>
    <row r="23" spans="1:41" ht="27.95" customHeight="1" x14ac:dyDescent="0.15">
      <c r="A23" s="17"/>
      <c r="B23" s="37"/>
      <c r="C23" s="130"/>
      <c r="D23" s="131"/>
      <c r="E23" s="131"/>
      <c r="F23" s="131"/>
      <c r="G23" s="131"/>
      <c r="H23" s="131"/>
      <c r="I23" s="131"/>
      <c r="J23" s="131"/>
      <c r="K23" s="131"/>
      <c r="L23" s="131"/>
      <c r="M23" s="132"/>
      <c r="N23" s="102"/>
      <c r="O23" s="103"/>
      <c r="P23" s="104"/>
      <c r="Q23" s="105"/>
      <c r="R23" s="106"/>
      <c r="S23" s="106"/>
      <c r="T23" s="106"/>
      <c r="U23" s="107"/>
      <c r="V23" s="108">
        <f t="shared" si="0"/>
        <v>0</v>
      </c>
      <c r="W23" s="109"/>
      <c r="X23" s="109"/>
      <c r="Y23" s="109"/>
      <c r="Z23" s="109"/>
      <c r="AA23" s="109"/>
      <c r="AB23" s="109"/>
      <c r="AC23" s="109"/>
      <c r="AD23" s="110"/>
      <c r="AE23" s="133"/>
      <c r="AF23" s="134"/>
      <c r="AG23" s="134"/>
      <c r="AH23" s="134"/>
      <c r="AI23" s="134"/>
      <c r="AJ23" s="135"/>
    </row>
    <row r="24" spans="1:41" ht="27.95" customHeight="1" x14ac:dyDescent="0.15">
      <c r="A24" s="17"/>
      <c r="B24" s="37"/>
      <c r="C24" s="130"/>
      <c r="D24" s="131"/>
      <c r="E24" s="131"/>
      <c r="F24" s="131"/>
      <c r="G24" s="131"/>
      <c r="H24" s="131"/>
      <c r="I24" s="131"/>
      <c r="J24" s="131"/>
      <c r="K24" s="131"/>
      <c r="L24" s="131"/>
      <c r="M24" s="132"/>
      <c r="N24" s="102"/>
      <c r="O24" s="103"/>
      <c r="P24" s="104"/>
      <c r="Q24" s="105"/>
      <c r="R24" s="106"/>
      <c r="S24" s="106"/>
      <c r="T24" s="106"/>
      <c r="U24" s="107"/>
      <c r="V24" s="108">
        <f t="shared" si="0"/>
        <v>0</v>
      </c>
      <c r="W24" s="109"/>
      <c r="X24" s="109"/>
      <c r="Y24" s="109"/>
      <c r="Z24" s="109"/>
      <c r="AA24" s="109"/>
      <c r="AB24" s="109"/>
      <c r="AC24" s="109"/>
      <c r="AD24" s="110"/>
      <c r="AE24" s="133"/>
      <c r="AF24" s="134"/>
      <c r="AG24" s="134"/>
      <c r="AH24" s="134"/>
      <c r="AI24" s="134"/>
      <c r="AJ24" s="135"/>
    </row>
    <row r="25" spans="1:41" ht="27.95" customHeight="1" x14ac:dyDescent="0.15">
      <c r="A25" s="17"/>
      <c r="B25" s="37"/>
      <c r="C25" s="130"/>
      <c r="D25" s="131"/>
      <c r="E25" s="131"/>
      <c r="F25" s="131"/>
      <c r="G25" s="131"/>
      <c r="H25" s="131"/>
      <c r="I25" s="131"/>
      <c r="J25" s="131"/>
      <c r="K25" s="131"/>
      <c r="L25" s="131"/>
      <c r="M25" s="132"/>
      <c r="N25" s="102"/>
      <c r="O25" s="103"/>
      <c r="P25" s="104"/>
      <c r="Q25" s="105"/>
      <c r="R25" s="106"/>
      <c r="S25" s="106"/>
      <c r="T25" s="106"/>
      <c r="U25" s="107"/>
      <c r="V25" s="108">
        <f t="shared" si="0"/>
        <v>0</v>
      </c>
      <c r="W25" s="109"/>
      <c r="X25" s="109"/>
      <c r="Y25" s="109"/>
      <c r="Z25" s="109"/>
      <c r="AA25" s="109"/>
      <c r="AB25" s="109"/>
      <c r="AC25" s="109"/>
      <c r="AD25" s="110"/>
      <c r="AE25" s="133"/>
      <c r="AF25" s="134"/>
      <c r="AG25" s="134"/>
      <c r="AH25" s="134"/>
      <c r="AI25" s="134"/>
      <c r="AJ25" s="135"/>
    </row>
    <row r="26" spans="1:41" ht="27.95" customHeight="1" x14ac:dyDescent="0.15">
      <c r="A26" s="17"/>
      <c r="B26" s="37"/>
      <c r="C26" s="130"/>
      <c r="D26" s="131"/>
      <c r="E26" s="131"/>
      <c r="F26" s="131"/>
      <c r="G26" s="131"/>
      <c r="H26" s="131"/>
      <c r="I26" s="131"/>
      <c r="J26" s="131"/>
      <c r="K26" s="131"/>
      <c r="L26" s="131"/>
      <c r="M26" s="132"/>
      <c r="N26" s="102"/>
      <c r="O26" s="103"/>
      <c r="P26" s="104"/>
      <c r="Q26" s="105"/>
      <c r="R26" s="106"/>
      <c r="S26" s="106"/>
      <c r="T26" s="106"/>
      <c r="U26" s="107"/>
      <c r="V26" s="108">
        <f t="shared" si="0"/>
        <v>0</v>
      </c>
      <c r="W26" s="109"/>
      <c r="X26" s="109"/>
      <c r="Y26" s="109"/>
      <c r="Z26" s="109"/>
      <c r="AA26" s="109"/>
      <c r="AB26" s="109"/>
      <c r="AC26" s="109"/>
      <c r="AD26" s="110"/>
      <c r="AE26" s="133"/>
      <c r="AF26" s="134"/>
      <c r="AG26" s="134"/>
      <c r="AH26" s="134"/>
      <c r="AI26" s="134"/>
      <c r="AJ26" s="135"/>
      <c r="AM26" s="1" t="s">
        <v>5</v>
      </c>
      <c r="AN26" s="1" t="s">
        <v>32</v>
      </c>
      <c r="AO26" s="1" t="s">
        <v>35</v>
      </c>
    </row>
    <row r="27" spans="1:41" ht="14.1" customHeight="1" x14ac:dyDescent="0.15">
      <c r="A27" s="136" t="s">
        <v>121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8"/>
      <c r="N27" s="139" t="s">
        <v>116</v>
      </c>
      <c r="O27" s="140"/>
      <c r="P27" s="140"/>
      <c r="Q27" s="140"/>
      <c r="R27" s="140"/>
      <c r="S27" s="140"/>
      <c r="T27" s="140"/>
      <c r="U27" s="140"/>
      <c r="V27" s="140"/>
      <c r="W27" s="140"/>
      <c r="X27" s="141"/>
      <c r="Y27" s="142" t="s">
        <v>117</v>
      </c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3"/>
      <c r="AM27" s="1" t="s">
        <v>6</v>
      </c>
      <c r="AN27" s="1" t="s">
        <v>33</v>
      </c>
      <c r="AO27" s="1" t="s">
        <v>36</v>
      </c>
    </row>
    <row r="28" spans="1:41" ht="29.1" customHeight="1" x14ac:dyDescent="0.15">
      <c r="A28" s="156" t="s">
        <v>114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8"/>
      <c r="N28" s="159">
        <f>SUMIF(AE17:AJ26,"8%",V17:AD26)</f>
        <v>0</v>
      </c>
      <c r="O28" s="160"/>
      <c r="P28" s="160"/>
      <c r="Q28" s="160"/>
      <c r="R28" s="160"/>
      <c r="S28" s="160"/>
      <c r="T28" s="160"/>
      <c r="U28" s="160"/>
      <c r="V28" s="160"/>
      <c r="W28" s="160"/>
      <c r="X28" s="161"/>
      <c r="Y28" s="162">
        <f>INT(SUM(N28:X28) * 0.08)</f>
        <v>0</v>
      </c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2"/>
    </row>
    <row r="29" spans="1:41" ht="29.1" customHeight="1" x14ac:dyDescent="0.15">
      <c r="A29" s="164" t="s">
        <v>115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165"/>
      <c r="N29" s="166">
        <f>SUMIF(AE17:AJ26,"10%",V17:AD26)</f>
        <v>0</v>
      </c>
      <c r="O29" s="167"/>
      <c r="P29" s="167"/>
      <c r="Q29" s="167"/>
      <c r="R29" s="167"/>
      <c r="S29" s="167"/>
      <c r="T29" s="167"/>
      <c r="U29" s="167"/>
      <c r="V29" s="167"/>
      <c r="W29" s="167"/>
      <c r="X29" s="168"/>
      <c r="Y29" s="169">
        <f>INT(SUM(N29:X29) * 0.1)</f>
        <v>0</v>
      </c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70"/>
    </row>
    <row r="30" spans="1:41" ht="29.1" customHeight="1" thickBot="1" x14ac:dyDescent="0.2">
      <c r="A30" s="183" t="s">
        <v>122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5"/>
      <c r="N30" s="186">
        <f>SUMIF(AE17:AJ26,"非課税",V17:AD26)</f>
        <v>0</v>
      </c>
      <c r="O30" s="145"/>
      <c r="P30" s="145"/>
      <c r="Q30" s="145"/>
      <c r="R30" s="145"/>
      <c r="S30" s="145"/>
      <c r="T30" s="145"/>
      <c r="U30" s="145"/>
      <c r="V30" s="145"/>
      <c r="W30" s="145"/>
      <c r="X30" s="187"/>
      <c r="Y30" s="144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6"/>
    </row>
    <row r="31" spans="1:41" ht="29.1" customHeight="1" thickTop="1" thickBot="1" x14ac:dyDescent="0.2">
      <c r="A31" s="147" t="s">
        <v>22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9"/>
      <c r="N31" s="150">
        <f>SUM(N28:X30)</f>
        <v>0</v>
      </c>
      <c r="O31" s="151"/>
      <c r="P31" s="151"/>
      <c r="Q31" s="151"/>
      <c r="R31" s="151"/>
      <c r="S31" s="151"/>
      <c r="T31" s="151"/>
      <c r="U31" s="151"/>
      <c r="V31" s="151"/>
      <c r="W31" s="151"/>
      <c r="X31" s="152"/>
      <c r="Y31" s="153">
        <f>SUM(Y28:AJ30)</f>
        <v>0</v>
      </c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5"/>
    </row>
    <row r="32" spans="1:41" ht="6" customHeight="1" x14ac:dyDescent="0.15"/>
    <row r="33" spans="1:36" ht="17.25" customHeight="1" x14ac:dyDescent="0.15">
      <c r="A33" s="8"/>
      <c r="B33" s="171" t="s">
        <v>28</v>
      </c>
      <c r="C33" s="172"/>
      <c r="D33" s="172"/>
      <c r="E33" s="172"/>
      <c r="F33" s="172"/>
      <c r="G33" s="172"/>
      <c r="H33" s="43"/>
      <c r="I33" s="7"/>
      <c r="J33" s="7"/>
      <c r="K33" s="7"/>
      <c r="L33" s="7"/>
      <c r="M33" s="7"/>
      <c r="N33" s="7"/>
      <c r="O33" s="7"/>
      <c r="P33" s="7"/>
      <c r="Q33" s="7"/>
      <c r="R33" s="7"/>
      <c r="S33" s="39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</row>
    <row r="34" spans="1:36" ht="14.25" x14ac:dyDescent="0.15">
      <c r="A34" s="20"/>
      <c r="B34" s="173"/>
      <c r="C34" s="174"/>
      <c r="D34" s="174"/>
      <c r="E34" s="174"/>
      <c r="F34" s="174"/>
      <c r="G34" s="174"/>
      <c r="H34" s="174"/>
      <c r="I34" s="174"/>
      <c r="J34" s="175" t="s">
        <v>25</v>
      </c>
      <c r="K34" s="176"/>
      <c r="L34" s="177"/>
      <c r="M34" s="178"/>
      <c r="N34" s="178"/>
      <c r="O34" s="178"/>
      <c r="P34" s="178"/>
      <c r="Q34" s="175" t="s">
        <v>26</v>
      </c>
      <c r="R34" s="176"/>
      <c r="S34" s="40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</row>
    <row r="35" spans="1:36" ht="8.1" customHeight="1" x14ac:dyDescent="0.15">
      <c r="A35" s="20"/>
      <c r="S35" s="40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</row>
    <row r="36" spans="1:36" x14ac:dyDescent="0.15">
      <c r="A36" s="20"/>
      <c r="B36" s="179" t="s">
        <v>29</v>
      </c>
      <c r="C36" s="180"/>
      <c r="D36" s="180"/>
      <c r="E36" s="180"/>
      <c r="F36" s="180"/>
      <c r="G36" s="180"/>
      <c r="H36" s="181" t="s">
        <v>5</v>
      </c>
      <c r="I36" s="181"/>
      <c r="K36" s="46" t="s">
        <v>7</v>
      </c>
      <c r="L36" s="182"/>
      <c r="M36" s="182"/>
      <c r="N36" s="182"/>
      <c r="O36" s="182"/>
      <c r="P36" s="182"/>
      <c r="Q36" s="182"/>
      <c r="R36"/>
      <c r="S36" s="40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</row>
    <row r="37" spans="1:36" x14ac:dyDescent="0.15">
      <c r="A37" s="20"/>
      <c r="S37" s="40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</row>
    <row r="38" spans="1:36" x14ac:dyDescent="0.15">
      <c r="A38" s="20"/>
      <c r="B38" s="182" t="s">
        <v>102</v>
      </c>
      <c r="C38" s="195"/>
      <c r="D38" s="195"/>
      <c r="E38" s="195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40"/>
    </row>
    <row r="39" spans="1:36" ht="3.95" customHeight="1" x14ac:dyDescent="0.15">
      <c r="A39" s="41"/>
      <c r="B39" s="14"/>
      <c r="C39" s="14"/>
      <c r="D39" s="14"/>
      <c r="E39" s="14"/>
      <c r="F39" s="197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42"/>
      <c r="T39" s="14"/>
      <c r="U39" s="14"/>
      <c r="V39" s="14"/>
      <c r="W39" s="14"/>
      <c r="X39" s="14"/>
      <c r="Y39" s="179"/>
      <c r="Z39" s="179"/>
      <c r="AA39" s="179"/>
      <c r="AB39" s="179"/>
      <c r="AC39" s="198"/>
      <c r="AD39" s="179"/>
      <c r="AE39" s="179"/>
      <c r="AF39" s="179"/>
      <c r="AG39" s="179"/>
      <c r="AH39" s="179"/>
      <c r="AI39" s="179"/>
    </row>
    <row r="40" spans="1:36" ht="7.5" customHeight="1" x14ac:dyDescent="0.15">
      <c r="A40" s="21"/>
      <c r="B40" s="1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</row>
    <row r="41" spans="1:36" ht="18.75" customHeight="1" x14ac:dyDescent="0.15">
      <c r="A41" s="171" t="s">
        <v>30</v>
      </c>
      <c r="B41" s="171"/>
      <c r="C41" s="171"/>
      <c r="D41" s="171"/>
      <c r="E41" s="171"/>
      <c r="F41" s="171"/>
      <c r="G41" s="171"/>
      <c r="H41" s="58" t="s">
        <v>31</v>
      </c>
      <c r="I41" s="56"/>
      <c r="J41" s="199" t="s">
        <v>34</v>
      </c>
      <c r="K41" s="200"/>
      <c r="L41" s="200"/>
      <c r="M41" s="1" t="s">
        <v>36</v>
      </c>
      <c r="N41" s="57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</row>
    <row r="42" spans="1:36" ht="2.1" customHeight="1" x14ac:dyDescent="0.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</row>
    <row r="43" spans="1:36" ht="18" customHeight="1" x14ac:dyDescent="0.15">
      <c r="A43" s="188" t="s">
        <v>37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90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91"/>
      <c r="AC43" s="191"/>
      <c r="AD43" s="191"/>
      <c r="AE43" s="191"/>
      <c r="AF43" s="191"/>
      <c r="AG43" s="191"/>
      <c r="AH43" s="191"/>
      <c r="AI43" s="191"/>
    </row>
    <row r="44" spans="1:36" ht="18" customHeight="1" x14ac:dyDescent="0.15">
      <c r="A44" s="192"/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4"/>
      <c r="O44" s="50"/>
      <c r="P44" s="50"/>
      <c r="Q44" s="51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</row>
    <row r="45" spans="1:36" ht="5.25" customHeight="1" x14ac:dyDescent="0.15"/>
    <row r="46" spans="1:36" ht="15.95" customHeight="1" x14ac:dyDescent="0.15">
      <c r="A46" s="48"/>
      <c r="B46" s="49"/>
      <c r="C46" s="49"/>
      <c r="D46" s="48"/>
      <c r="E46" s="48"/>
      <c r="F46" s="48"/>
      <c r="G46" s="48"/>
      <c r="H46" s="49"/>
      <c r="I46" s="49"/>
      <c r="J46" s="48"/>
      <c r="K46" s="48"/>
      <c r="L46" s="48"/>
      <c r="M46" s="48"/>
      <c r="N46" s="49"/>
      <c r="O46" s="49"/>
      <c r="P46" s="48"/>
      <c r="Q46" s="49"/>
      <c r="R46" s="49"/>
      <c r="S46" s="48"/>
      <c r="T46" s="48"/>
      <c r="U46" s="49"/>
      <c r="V46" s="49"/>
      <c r="W46" s="48"/>
      <c r="X46" s="49"/>
      <c r="Y46" s="49"/>
      <c r="Z46" s="48"/>
      <c r="AA46" s="49"/>
      <c r="AB46" s="49"/>
    </row>
    <row r="47" spans="1:36" ht="15.95" customHeight="1" x14ac:dyDescent="0.1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9"/>
      <c r="R47" s="49"/>
      <c r="S47" s="48"/>
      <c r="T47" s="48"/>
      <c r="U47" s="49"/>
      <c r="V47" s="49"/>
      <c r="W47" s="48"/>
      <c r="X47" s="49"/>
      <c r="Y47" s="49"/>
      <c r="Z47" s="48"/>
      <c r="AA47" s="48"/>
      <c r="AB47" s="48"/>
    </row>
    <row r="48" spans="1:36" x14ac:dyDescent="0.15">
      <c r="A48" s="52"/>
      <c r="B48" s="53"/>
      <c r="C48" s="53"/>
      <c r="D48" s="53"/>
      <c r="E48" s="53"/>
      <c r="F48" s="53"/>
      <c r="G48" s="52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2"/>
      <c r="V48" s="52"/>
      <c r="W48" s="52"/>
      <c r="X48" s="52"/>
      <c r="Y48" s="52"/>
      <c r="Z48" s="52"/>
      <c r="AA48" s="52"/>
      <c r="AB48" s="52"/>
    </row>
    <row r="49" spans="1:28" ht="25.5" customHeight="1" x14ac:dyDescent="0.15">
      <c r="A49" s="54"/>
      <c r="B49" s="54"/>
      <c r="C49" s="54"/>
      <c r="D49" s="54"/>
      <c r="E49" s="54"/>
      <c r="F49" s="54"/>
      <c r="G49" s="54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4"/>
      <c r="V49" s="54"/>
      <c r="W49" s="54"/>
      <c r="X49" s="54"/>
      <c r="Y49" s="54"/>
      <c r="Z49" s="54"/>
      <c r="AA49" s="54"/>
      <c r="AB49" s="54"/>
    </row>
    <row r="50" spans="1:28" ht="12.75" customHeight="1" x14ac:dyDescent="0.15"/>
  </sheetData>
  <mergeCells count="121">
    <mergeCell ref="Y29:AJ29"/>
    <mergeCell ref="V25:AD25"/>
    <mergeCell ref="M1:U1"/>
    <mergeCell ref="V6:AI6"/>
    <mergeCell ref="B11:F11"/>
    <mergeCell ref="G11:M11"/>
    <mergeCell ref="B12:F12"/>
    <mergeCell ref="R4:AA4"/>
    <mergeCell ref="AC4:AI4"/>
    <mergeCell ref="AE17:AJ17"/>
    <mergeCell ref="AE19:AJ19"/>
    <mergeCell ref="N16:P16"/>
    <mergeCell ref="N17:P17"/>
    <mergeCell ref="AE18:AJ18"/>
    <mergeCell ref="Q16:U16"/>
    <mergeCell ref="N19:P19"/>
    <mergeCell ref="Q19:U19"/>
    <mergeCell ref="Q17:U17"/>
    <mergeCell ref="V16:AD16"/>
    <mergeCell ref="V19:AD19"/>
    <mergeCell ref="C19:M19"/>
    <mergeCell ref="C18:M18"/>
    <mergeCell ref="N18:P18"/>
    <mergeCell ref="Q18:U18"/>
    <mergeCell ref="V18:AD18"/>
    <mergeCell ref="A41:G41"/>
    <mergeCell ref="B33:G33"/>
    <mergeCell ref="B36:G36"/>
    <mergeCell ref="B38:E38"/>
    <mergeCell ref="F38:R38"/>
    <mergeCell ref="AE23:AJ23"/>
    <mergeCell ref="C22:M22"/>
    <mergeCell ref="N22:P22"/>
    <mergeCell ref="Q22:U22"/>
    <mergeCell ref="V22:AD22"/>
    <mergeCell ref="AE25:AJ25"/>
    <mergeCell ref="A28:M28"/>
    <mergeCell ref="N28:X28"/>
    <mergeCell ref="N27:X27"/>
    <mergeCell ref="Y27:AJ27"/>
    <mergeCell ref="Y28:AJ28"/>
    <mergeCell ref="F39:R39"/>
    <mergeCell ref="J34:K34"/>
    <mergeCell ref="L34:P34"/>
    <mergeCell ref="Q34:R34"/>
    <mergeCell ref="L36:Q36"/>
    <mergeCell ref="N25:P25"/>
    <mergeCell ref="Q25:U25"/>
    <mergeCell ref="C25:M25"/>
    <mergeCell ref="Q24:U24"/>
    <mergeCell ref="C23:M23"/>
    <mergeCell ref="AE22:AJ22"/>
    <mergeCell ref="Y30:AJ30"/>
    <mergeCell ref="N31:X31"/>
    <mergeCell ref="A16:B16"/>
    <mergeCell ref="C16:M16"/>
    <mergeCell ref="A9:J9"/>
    <mergeCell ref="A7:C7"/>
    <mergeCell ref="V17:AD17"/>
    <mergeCell ref="AE16:AJ16"/>
    <mergeCell ref="A27:M27"/>
    <mergeCell ref="N30:X30"/>
    <mergeCell ref="G12:M12"/>
    <mergeCell ref="N21:P21"/>
    <mergeCell ref="Q21:U21"/>
    <mergeCell ref="V13:AI13"/>
    <mergeCell ref="R13:U13"/>
    <mergeCell ref="R9:U9"/>
    <mergeCell ref="C26:M26"/>
    <mergeCell ref="C21:M21"/>
    <mergeCell ref="V20:AD20"/>
    <mergeCell ref="A29:M29"/>
    <mergeCell ref="N29:X29"/>
    <mergeCell ref="Y31:AJ31"/>
    <mergeCell ref="AB43:AE43"/>
    <mergeCell ref="B34:I34"/>
    <mergeCell ref="A43:M43"/>
    <mergeCell ref="AD1:AI1"/>
    <mergeCell ref="AB1:AC1"/>
    <mergeCell ref="V5:AI5"/>
    <mergeCell ref="A13:E13"/>
    <mergeCell ref="A15:AJ15"/>
    <mergeCell ref="M2:U2"/>
    <mergeCell ref="AB2:AC2"/>
    <mergeCell ref="V7:AI7"/>
    <mergeCell ref="V9:AI9"/>
    <mergeCell ref="V10:AI10"/>
    <mergeCell ref="AD2:AI2"/>
    <mergeCell ref="V11:AI11"/>
    <mergeCell ref="R11:U11"/>
    <mergeCell ref="A5:J5"/>
    <mergeCell ref="K5:M5"/>
    <mergeCell ref="G13:M13"/>
    <mergeCell ref="R5:U5"/>
    <mergeCell ref="R7:U7"/>
    <mergeCell ref="C24:M24"/>
    <mergeCell ref="N24:P24"/>
    <mergeCell ref="C17:M17"/>
    <mergeCell ref="AE24:AJ24"/>
    <mergeCell ref="AE26:AJ26"/>
    <mergeCell ref="A44:M44"/>
    <mergeCell ref="AE20:AJ20"/>
    <mergeCell ref="AE21:AJ21"/>
    <mergeCell ref="C20:M20"/>
    <mergeCell ref="N20:P20"/>
    <mergeCell ref="Q20:U20"/>
    <mergeCell ref="V21:AD21"/>
    <mergeCell ref="AF43:AI43"/>
    <mergeCell ref="N23:P23"/>
    <mergeCell ref="N26:P26"/>
    <mergeCell ref="Q23:U23"/>
    <mergeCell ref="Q26:U26"/>
    <mergeCell ref="A30:M30"/>
    <mergeCell ref="A31:M31"/>
    <mergeCell ref="V23:AD23"/>
    <mergeCell ref="V24:AD24"/>
    <mergeCell ref="V26:AD26"/>
    <mergeCell ref="Y39:AB42"/>
    <mergeCell ref="AC39:AI42"/>
    <mergeCell ref="H36:I36"/>
    <mergeCell ref="J41:L41"/>
  </mergeCells>
  <phoneticPr fontId="2"/>
  <dataValidations count="6">
    <dataValidation type="list" showInputMessage="1" showErrorMessage="1" sqref="H36:I36" xr:uid="{00000000-0002-0000-0100-000000000000}">
      <formula1>$AM$26:$AM$27</formula1>
    </dataValidation>
    <dataValidation type="list" allowBlank="1" showInputMessage="1" showErrorMessage="1" sqref="H41" xr:uid="{00000000-0002-0000-0100-000001000000}">
      <formula1>$AN$26:$AN$27</formula1>
    </dataValidation>
    <dataValidation type="list" allowBlank="1" showInputMessage="1" showErrorMessage="1" sqref="M41" xr:uid="{00000000-0002-0000-0100-000002000000}">
      <formula1>$AO$26:$AO$27</formula1>
    </dataValidation>
    <dataValidation type="list" allowBlank="1" showInputMessage="1" showErrorMessage="1" sqref="G48:T48" xr:uid="{00000000-0002-0000-0100-000003000000}">
      <formula1>$AR$17:$AR$21</formula1>
    </dataValidation>
    <dataValidation imeMode="halfKatakana" allowBlank="1" showInputMessage="1" showErrorMessage="1" sqref="F38:R38" xr:uid="{00000000-0002-0000-0100-000004000000}"/>
    <dataValidation type="list" allowBlank="1" showInputMessage="1" showErrorMessage="1" sqref="AE17:AJ26" xr:uid="{C88FD62F-E4F8-4B54-A499-0DBA119A2D86}">
      <formula1>"10%,8%,非課税"</formula1>
    </dataValidation>
  </dataValidations>
  <printOptions horizontalCentered="1"/>
  <pageMargins left="0.35433070866141736" right="0.19685039370078741" top="0.51181102362204722" bottom="0.47244094488188981" header="0.35433070866141736" footer="0.11811023622047245"/>
  <pageSetup paperSize="9" scale="95" orientation="portrait" r:id="rId1"/>
  <headerFooter alignWithMargins="0">
    <oddFooter xml:space="preserve">&amp;R&amp;"ＭＳ Ｐ明朝,標準"&amp;9九州ダイケン指定請求書&amp;"ＭＳ Ｐゴシック,標準"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97"/>
  <sheetViews>
    <sheetView view="pageBreakPreview" zoomScaleNormal="100" zoomScaleSheetLayoutView="100" workbookViewId="0">
      <selection activeCell="V100" sqref="V100"/>
    </sheetView>
  </sheetViews>
  <sheetFormatPr defaultRowHeight="13.5" x14ac:dyDescent="0.15"/>
  <cols>
    <col min="1" max="2" width="3.25" style="4" customWidth="1"/>
    <col min="3" max="3" width="2.75" style="1" customWidth="1"/>
    <col min="4" max="11" width="3.125" style="1" customWidth="1"/>
    <col min="12" max="12" width="3" style="1" customWidth="1"/>
    <col min="13" max="13" width="3.25" style="1" customWidth="1"/>
    <col min="14" max="15" width="3" style="1" customWidth="1"/>
    <col min="16" max="17" width="3.5" style="1" customWidth="1"/>
    <col min="18" max="18" width="2.25" style="1" customWidth="1"/>
    <col min="19" max="19" width="1.25" style="1" customWidth="1"/>
    <col min="20" max="20" width="2.5" style="1" customWidth="1"/>
    <col min="21" max="23" width="2.625" style="1" customWidth="1"/>
    <col min="24" max="24" width="2.5" style="1" customWidth="1"/>
    <col min="25" max="27" width="2.625" style="1" customWidth="1"/>
    <col min="28" max="28" width="2.5" style="1" customWidth="1"/>
    <col min="29" max="31" width="2.625" style="1" customWidth="1"/>
    <col min="32" max="32" width="2.5" style="1" customWidth="1"/>
    <col min="33" max="36" width="2.625" style="1" customWidth="1"/>
    <col min="37" max="16384" width="9" style="1"/>
  </cols>
  <sheetData>
    <row r="1" spans="1:36" ht="9" customHeight="1" x14ac:dyDescent="0.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76"/>
      <c r="N1" s="77"/>
      <c r="O1" s="77"/>
      <c r="P1" s="77"/>
      <c r="Q1" s="77"/>
      <c r="R1" s="77"/>
      <c r="S1" s="77"/>
      <c r="T1" s="77"/>
      <c r="U1" s="77"/>
      <c r="V1" s="38"/>
      <c r="W1" s="18"/>
      <c r="X1" s="18"/>
      <c r="Y1" s="18"/>
      <c r="Z1" s="18"/>
      <c r="AA1" s="18"/>
      <c r="AB1" s="78"/>
      <c r="AC1" s="79"/>
      <c r="AD1" s="80"/>
      <c r="AE1" s="80"/>
      <c r="AF1" s="80"/>
      <c r="AG1" s="80"/>
      <c r="AH1" s="80"/>
      <c r="AI1" s="80"/>
      <c r="AJ1" s="18"/>
    </row>
    <row r="2" spans="1:36" ht="33.75" customHeight="1" thickBo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81" t="s">
        <v>112</v>
      </c>
      <c r="N2" s="82"/>
      <c r="O2" s="82"/>
      <c r="P2" s="82"/>
      <c r="Q2" s="82"/>
      <c r="R2" s="82"/>
      <c r="S2" s="82"/>
      <c r="T2" s="82"/>
      <c r="U2" s="82"/>
      <c r="V2" s="34"/>
      <c r="W2" s="18"/>
      <c r="X2" s="18"/>
      <c r="Y2" s="18"/>
      <c r="Z2" s="18"/>
      <c r="AA2" s="18"/>
      <c r="AB2" s="83" t="s">
        <v>7</v>
      </c>
      <c r="AC2" s="84"/>
      <c r="AD2" s="85" t="str">
        <f>IF('請求書 (控)'!AD2="","",'請求書 (控)'!AD2)</f>
        <v/>
      </c>
      <c r="AE2" s="85"/>
      <c r="AF2" s="85"/>
      <c r="AG2" s="85"/>
      <c r="AH2" s="85"/>
      <c r="AI2" s="85"/>
      <c r="AJ2" s="18"/>
    </row>
    <row r="3" spans="1:36" ht="9" customHeight="1" thickTop="1" x14ac:dyDescent="0.1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5"/>
      <c r="P3" s="65"/>
      <c r="Q3" s="65"/>
      <c r="R3" s="65"/>
      <c r="S3" s="65"/>
      <c r="T3" s="65"/>
      <c r="U3" s="65"/>
      <c r="V3" s="38"/>
      <c r="W3" s="64"/>
      <c r="X3" s="64"/>
      <c r="Y3" s="64"/>
      <c r="Z3" s="64"/>
      <c r="AA3" s="64"/>
      <c r="AB3" s="66"/>
      <c r="AC3" s="63"/>
      <c r="AD3" s="67"/>
      <c r="AE3" s="67"/>
      <c r="AF3" s="67"/>
      <c r="AG3" s="67"/>
      <c r="AH3" s="67"/>
      <c r="AI3" s="67"/>
      <c r="AJ3" s="18"/>
    </row>
    <row r="4" spans="1:36" ht="19.5" customHeight="1" x14ac:dyDescent="0.1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R4" s="69" t="s">
        <v>118</v>
      </c>
      <c r="S4" s="70"/>
      <c r="T4" s="70"/>
      <c r="U4" s="70"/>
      <c r="V4" s="70"/>
      <c r="W4" s="70"/>
      <c r="X4" s="70"/>
      <c r="Y4" s="70"/>
      <c r="Z4" s="70"/>
      <c r="AA4" s="70"/>
      <c r="AB4" s="68" t="str">
        <f>IF('請求書 (控)'!AB4="","",'請求書 (控)'!AB4)</f>
        <v>T</v>
      </c>
      <c r="AC4" s="71" t="str">
        <f>IF('請求書 (控)'!AC4="","",'請求書 (控)'!AC4)</f>
        <v/>
      </c>
      <c r="AD4" s="72"/>
      <c r="AE4" s="72"/>
      <c r="AF4" s="72"/>
      <c r="AG4" s="72"/>
      <c r="AH4" s="72"/>
      <c r="AI4" s="72"/>
    </row>
    <row r="5" spans="1:36" ht="24" customHeight="1" x14ac:dyDescent="0.15">
      <c r="A5" s="73" t="s">
        <v>11</v>
      </c>
      <c r="B5" s="73"/>
      <c r="C5" s="73"/>
      <c r="D5" s="73"/>
      <c r="E5" s="73"/>
      <c r="F5" s="73"/>
      <c r="G5" s="73"/>
      <c r="H5" s="73"/>
      <c r="I5" s="73"/>
      <c r="J5" s="73"/>
      <c r="K5" s="74" t="s">
        <v>4</v>
      </c>
      <c r="L5" s="74"/>
      <c r="M5" s="74"/>
      <c r="O5" s="3"/>
      <c r="P5" s="3"/>
      <c r="Q5" s="1" t="s">
        <v>13</v>
      </c>
      <c r="R5" s="69" t="s">
        <v>14</v>
      </c>
      <c r="S5" s="69"/>
      <c r="T5" s="69"/>
      <c r="U5" s="69"/>
      <c r="V5" s="75" t="str">
        <f>IF('請求書 (控)'!V5="","",'請求書 (控)'!V5)</f>
        <v/>
      </c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6" ht="17.25" customHeight="1" x14ac:dyDescent="0.15">
      <c r="C6" s="5"/>
      <c r="D6" s="6"/>
      <c r="V6" s="90" t="str">
        <f>IF('請求書 (控)'!V6="","",'請求書 (控)'!V6)</f>
        <v/>
      </c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</row>
    <row r="7" spans="1:36" ht="24" customHeight="1" x14ac:dyDescent="0.15">
      <c r="A7" s="92" t="str">
        <f>IF('請求書 (控)'!A7="","",'請求書 (控)'!A7)</f>
        <v/>
      </c>
      <c r="B7" s="94"/>
      <c r="C7" s="94"/>
      <c r="D7" s="23" t="s">
        <v>8</v>
      </c>
      <c r="E7" s="2" t="str">
        <f>IF('請求書 (控)'!E7="","",'請求書 (控)'!E7)</f>
        <v/>
      </c>
      <c r="F7" s="23" t="s">
        <v>9</v>
      </c>
      <c r="G7" s="2" t="str">
        <f>IF('請求書 (控)'!G7="","",'請求書 (控)'!G7)</f>
        <v/>
      </c>
      <c r="H7" s="23" t="s">
        <v>98</v>
      </c>
      <c r="I7" s="2" t="str">
        <f>IF('請求書 (控)'!I7="","",'請求書 (控)'!I7)</f>
        <v/>
      </c>
      <c r="J7" s="23" t="s">
        <v>99</v>
      </c>
      <c r="K7" s="2"/>
      <c r="L7" s="2"/>
      <c r="M7" s="2"/>
      <c r="R7" s="69" t="s">
        <v>15</v>
      </c>
      <c r="S7" s="70"/>
      <c r="T7" s="70"/>
      <c r="U7" s="70"/>
      <c r="V7" s="75" t="str">
        <f>IF('請求書 (控)'!V7="","",'請求書 (控)'!V7)</f>
        <v/>
      </c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</row>
    <row r="8" spans="1:36" ht="7.5" customHeight="1" x14ac:dyDescent="0.15">
      <c r="A8" s="22"/>
      <c r="B8" s="28"/>
      <c r="C8" s="29"/>
      <c r="D8" s="29"/>
      <c r="E8" s="29"/>
      <c r="F8" s="29"/>
      <c r="G8" s="29"/>
      <c r="H8" s="29"/>
      <c r="I8" s="29"/>
      <c r="J8" s="29"/>
      <c r="T8" s="30"/>
      <c r="U8" s="31"/>
      <c r="V8" s="24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27"/>
    </row>
    <row r="9" spans="1:36" ht="24" customHeight="1" x14ac:dyDescent="0.15">
      <c r="A9" s="95" t="s">
        <v>10</v>
      </c>
      <c r="B9" s="96"/>
      <c r="C9" s="96"/>
      <c r="D9" s="96"/>
      <c r="E9" s="96"/>
      <c r="F9" s="96"/>
      <c r="G9" s="96"/>
      <c r="H9" s="96"/>
      <c r="I9" s="96"/>
      <c r="J9" s="96"/>
      <c r="K9" s="26"/>
      <c r="L9" s="25"/>
      <c r="M9" s="25"/>
      <c r="N9" s="25"/>
      <c r="O9" s="25"/>
      <c r="P9" s="25"/>
      <c r="R9" s="69"/>
      <c r="S9" s="70"/>
      <c r="T9" s="70"/>
      <c r="U9" s="70"/>
      <c r="V9" s="75" t="str">
        <f>IF('請求書 (控)'!V9="","",'請求書 (控)'!V9)</f>
        <v/>
      </c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</row>
    <row r="10" spans="1:36" ht="3" customHeight="1" x14ac:dyDescent="0.1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T10" s="30"/>
      <c r="U10" s="31"/>
      <c r="V10" s="75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</row>
    <row r="11" spans="1:36" ht="21" customHeight="1" x14ac:dyDescent="0.15">
      <c r="A11" s="13"/>
      <c r="B11" s="87"/>
      <c r="C11" s="87"/>
      <c r="D11" s="87"/>
      <c r="E11" s="87"/>
      <c r="F11" s="87"/>
      <c r="G11" s="88"/>
      <c r="H11" s="88"/>
      <c r="I11" s="88"/>
      <c r="J11" s="88"/>
      <c r="K11" s="88"/>
      <c r="L11" s="88"/>
      <c r="M11" s="88"/>
      <c r="N11" s="33"/>
      <c r="O11" s="12"/>
      <c r="P11" s="12"/>
      <c r="Q11" s="12"/>
      <c r="R11" s="69" t="s">
        <v>16</v>
      </c>
      <c r="S11" s="70"/>
      <c r="T11" s="70"/>
      <c r="U11" s="70"/>
      <c r="V11" s="75" t="str">
        <f>IF('請求書 (控)'!V11="","",'請求書 (控)'!V11)</f>
        <v/>
      </c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</row>
    <row r="12" spans="1:36" ht="3.75" customHeight="1" x14ac:dyDescent="0.15">
      <c r="A12" s="13"/>
      <c r="B12" s="89"/>
      <c r="C12" s="89"/>
      <c r="D12" s="89"/>
      <c r="E12" s="89"/>
      <c r="F12" s="89"/>
      <c r="G12" s="88"/>
      <c r="H12" s="88"/>
      <c r="I12" s="88"/>
      <c r="J12" s="88"/>
      <c r="K12" s="88"/>
      <c r="L12" s="88"/>
      <c r="M12" s="88"/>
      <c r="N12" s="33"/>
      <c r="O12" s="12"/>
      <c r="P12" s="12"/>
      <c r="Q12" s="12"/>
      <c r="R12" s="12"/>
      <c r="T12" s="4"/>
      <c r="U12" s="4"/>
      <c r="V12" s="4"/>
      <c r="AH12" s="4"/>
    </row>
    <row r="13" spans="1:36" ht="24" customHeight="1" x14ac:dyDescent="0.15">
      <c r="A13" s="114" t="s">
        <v>17</v>
      </c>
      <c r="B13" s="115"/>
      <c r="C13" s="115"/>
      <c r="D13" s="115"/>
      <c r="E13" s="115"/>
      <c r="F13" s="35"/>
      <c r="G13" s="116">
        <f>IF('請求書 (控)'!G13="","",'請求書 (控)'!G13)</f>
        <v>0</v>
      </c>
      <c r="H13" s="116"/>
      <c r="I13" s="116"/>
      <c r="J13" s="116"/>
      <c r="K13" s="116"/>
      <c r="L13" s="116"/>
      <c r="M13" s="116"/>
      <c r="N13" s="33"/>
      <c r="O13" s="10"/>
      <c r="P13" s="11"/>
      <c r="Q13" s="11"/>
      <c r="R13" s="69" t="s">
        <v>12</v>
      </c>
      <c r="S13" s="70"/>
      <c r="T13" s="70"/>
      <c r="U13" s="70"/>
      <c r="V13" s="75" t="str">
        <f>IF('請求書 (控)'!V13="","",'請求書 (控)'!V13)</f>
        <v/>
      </c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</row>
    <row r="14" spans="1:36" ht="3.75" customHeight="1" thickBot="1" x14ac:dyDescent="0.2"/>
    <row r="15" spans="1:36" ht="29.1" customHeight="1" thickBot="1" x14ac:dyDescent="0.2">
      <c r="A15" s="117" t="s">
        <v>1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20"/>
    </row>
    <row r="16" spans="1:36" ht="29.1" customHeight="1" thickBot="1" x14ac:dyDescent="0.2">
      <c r="A16" s="121" t="s">
        <v>0</v>
      </c>
      <c r="B16" s="97"/>
      <c r="C16" s="122" t="s">
        <v>18</v>
      </c>
      <c r="D16" s="97"/>
      <c r="E16" s="97"/>
      <c r="F16" s="97"/>
      <c r="G16" s="97"/>
      <c r="H16" s="97"/>
      <c r="I16" s="97"/>
      <c r="J16" s="97"/>
      <c r="K16" s="97"/>
      <c r="L16" s="97"/>
      <c r="M16" s="123"/>
      <c r="N16" s="124" t="s">
        <v>19</v>
      </c>
      <c r="O16" s="125"/>
      <c r="P16" s="126"/>
      <c r="Q16" s="122" t="s">
        <v>20</v>
      </c>
      <c r="R16" s="125"/>
      <c r="S16" s="125"/>
      <c r="T16" s="125"/>
      <c r="U16" s="126"/>
      <c r="V16" s="127" t="s">
        <v>21</v>
      </c>
      <c r="W16" s="128"/>
      <c r="X16" s="128"/>
      <c r="Y16" s="128"/>
      <c r="Z16" s="128"/>
      <c r="AA16" s="128"/>
      <c r="AB16" s="128"/>
      <c r="AC16" s="128"/>
      <c r="AD16" s="129"/>
      <c r="AE16" s="97" t="s">
        <v>120</v>
      </c>
      <c r="AF16" s="97"/>
      <c r="AG16" s="97"/>
      <c r="AH16" s="97"/>
      <c r="AI16" s="97"/>
      <c r="AJ16" s="98"/>
    </row>
    <row r="17" spans="1:51" ht="27.95" customHeight="1" thickTop="1" x14ac:dyDescent="0.15">
      <c r="A17" s="16" t="str">
        <f>IF('請求書 (控)'!$A$17="","",'請求書 (控)'!$A$17)</f>
        <v/>
      </c>
      <c r="B17" s="36" t="str">
        <f>IF('請求書 (控)'!$B$17="","",'請求書 (控)'!$B$17)</f>
        <v/>
      </c>
      <c r="C17" s="99" t="str">
        <f>IF('請求書 (控)'!$C$17="","",'請求書 (控)'!$C$17)</f>
        <v/>
      </c>
      <c r="D17" s="100"/>
      <c r="E17" s="100"/>
      <c r="F17" s="100"/>
      <c r="G17" s="100"/>
      <c r="H17" s="100"/>
      <c r="I17" s="100"/>
      <c r="J17" s="100"/>
      <c r="K17" s="100"/>
      <c r="L17" s="100"/>
      <c r="M17" s="101"/>
      <c r="N17" s="102" t="str">
        <f>IF('請求書 (控)'!$N$17="","",'請求書 (控)'!$N$17)</f>
        <v/>
      </c>
      <c r="O17" s="103"/>
      <c r="P17" s="104"/>
      <c r="Q17" s="105" t="str">
        <f>IF('請求書 (控)'!$Q$17="","",'請求書 (控)'!$Q$17)</f>
        <v/>
      </c>
      <c r="R17" s="106"/>
      <c r="S17" s="106"/>
      <c r="T17" s="106"/>
      <c r="U17" s="107"/>
      <c r="V17" s="108">
        <f>IF('請求書 (控)'!$V$17="","",'請求書 (控)'!$V$17)</f>
        <v>0</v>
      </c>
      <c r="W17" s="109"/>
      <c r="X17" s="109"/>
      <c r="Y17" s="109"/>
      <c r="Z17" s="109"/>
      <c r="AA17" s="109"/>
      <c r="AB17" s="109"/>
      <c r="AC17" s="109"/>
      <c r="AD17" s="110"/>
      <c r="AE17" s="238" t="str">
        <f>IF('請求書 (控)'!$AE$17="","",'請求書 (控)'!$AE$17)</f>
        <v/>
      </c>
      <c r="AF17" s="239"/>
      <c r="AG17" s="239"/>
      <c r="AH17" s="239"/>
      <c r="AI17" s="239"/>
      <c r="AJ17" s="240"/>
      <c r="AP17" s="1" t="s">
        <v>40</v>
      </c>
      <c r="AQ17" s="1" t="s">
        <v>49</v>
      </c>
      <c r="AR17" s="1" t="s">
        <v>58</v>
      </c>
      <c r="AT17" s="1" t="s">
        <v>62</v>
      </c>
      <c r="AU17" s="1" t="s">
        <v>72</v>
      </c>
      <c r="AV17" s="1" t="s">
        <v>76</v>
      </c>
      <c r="AW17" s="1" t="s">
        <v>86</v>
      </c>
      <c r="AX17" s="1" t="s">
        <v>104</v>
      </c>
      <c r="AY17" s="1" t="s">
        <v>111</v>
      </c>
    </row>
    <row r="18" spans="1:51" ht="27.95" customHeight="1" x14ac:dyDescent="0.15">
      <c r="A18" s="17" t="str">
        <f>IF('請求書 (控)'!$A$18="","",'請求書 (控)'!$A$18)</f>
        <v/>
      </c>
      <c r="B18" s="37" t="str">
        <f>IF('請求書 (控)'!$B$18="","",'請求書 (控)'!$B$18)</f>
        <v/>
      </c>
      <c r="C18" s="130" t="str">
        <f>IF('請求書 (控)'!$C$18="","",'請求書 (控)'!$C$18)</f>
        <v/>
      </c>
      <c r="D18" s="131"/>
      <c r="E18" s="131"/>
      <c r="F18" s="131"/>
      <c r="G18" s="131"/>
      <c r="H18" s="131"/>
      <c r="I18" s="131"/>
      <c r="J18" s="131"/>
      <c r="K18" s="131"/>
      <c r="L18" s="131"/>
      <c r="M18" s="132"/>
      <c r="N18" s="102" t="str">
        <f>IF('請求書 (控)'!$N$18="","",'請求書 (控)'!$N$18)</f>
        <v/>
      </c>
      <c r="O18" s="103"/>
      <c r="P18" s="104"/>
      <c r="Q18" s="105" t="str">
        <f>IF('請求書 (控)'!$Q$18="","",'請求書 (控)'!$Q$18)</f>
        <v/>
      </c>
      <c r="R18" s="106"/>
      <c r="S18" s="106"/>
      <c r="T18" s="106"/>
      <c r="U18" s="107"/>
      <c r="V18" s="108">
        <f>IF('請求書 (控)'!$V$18="","",'請求書 (控)'!$V$18)</f>
        <v>0</v>
      </c>
      <c r="W18" s="109"/>
      <c r="X18" s="109"/>
      <c r="Y18" s="109"/>
      <c r="Z18" s="109"/>
      <c r="AA18" s="109"/>
      <c r="AB18" s="109"/>
      <c r="AC18" s="109"/>
      <c r="AD18" s="110"/>
      <c r="AE18" s="238" t="str">
        <f>IF('請求書 (控)'!$AE$18="","",'請求書 (控)'!$AE$18)</f>
        <v/>
      </c>
      <c r="AF18" s="239"/>
      <c r="AG18" s="239"/>
      <c r="AH18" s="239"/>
      <c r="AI18" s="239"/>
      <c r="AJ18" s="240"/>
      <c r="AP18" s="1" t="s">
        <v>41</v>
      </c>
      <c r="AQ18" s="1" t="s">
        <v>50</v>
      </c>
      <c r="AR18" s="1" t="s">
        <v>59</v>
      </c>
      <c r="AT18" s="1" t="s">
        <v>63</v>
      </c>
      <c r="AU18" s="1" t="s">
        <v>73</v>
      </c>
      <c r="AV18" s="1" t="s">
        <v>77</v>
      </c>
      <c r="AW18" s="1" t="s">
        <v>87</v>
      </c>
    </row>
    <row r="19" spans="1:51" ht="27.95" customHeight="1" x14ac:dyDescent="0.15">
      <c r="A19" s="17" t="str">
        <f>IF('請求書 (控)'!$A$19="","",'請求書 (控)'!$A$19)</f>
        <v/>
      </c>
      <c r="B19" s="37" t="str">
        <f>IF('請求書 (控)'!$B$19="","",'請求書 (控)'!$B$19)</f>
        <v/>
      </c>
      <c r="C19" s="130" t="str">
        <f>IF('請求書 (控)'!$C$19="","",'請求書 (控)'!$C$19)</f>
        <v/>
      </c>
      <c r="D19" s="131"/>
      <c r="E19" s="131"/>
      <c r="F19" s="131"/>
      <c r="G19" s="131"/>
      <c r="H19" s="131"/>
      <c r="I19" s="131"/>
      <c r="J19" s="131"/>
      <c r="K19" s="131"/>
      <c r="L19" s="131"/>
      <c r="M19" s="132"/>
      <c r="N19" s="102" t="str">
        <f>IF('請求書 (控)'!$N$19="","",'請求書 (控)'!$N$19)</f>
        <v/>
      </c>
      <c r="O19" s="103"/>
      <c r="P19" s="104"/>
      <c r="Q19" s="105" t="str">
        <f>IF('請求書 (控)'!$Q$19="","",'請求書 (控)'!$Q$19)</f>
        <v/>
      </c>
      <c r="R19" s="106"/>
      <c r="S19" s="106"/>
      <c r="T19" s="106"/>
      <c r="U19" s="107"/>
      <c r="V19" s="108">
        <f>IF('請求書 (控)'!$V$19="","",'請求書 (控)'!$V$19)</f>
        <v>0</v>
      </c>
      <c r="W19" s="236"/>
      <c r="X19" s="236"/>
      <c r="Y19" s="236"/>
      <c r="Z19" s="236"/>
      <c r="AA19" s="236"/>
      <c r="AB19" s="236"/>
      <c r="AC19" s="236"/>
      <c r="AD19" s="237"/>
      <c r="AE19" s="238" t="str">
        <f>IF('請求書 (控)'!$AE$19="","",'請求書 (控)'!$AE$19)</f>
        <v/>
      </c>
      <c r="AF19" s="239"/>
      <c r="AG19" s="239"/>
      <c r="AH19" s="239"/>
      <c r="AI19" s="239"/>
      <c r="AJ19" s="240"/>
      <c r="AP19" s="1" t="s">
        <v>42</v>
      </c>
      <c r="AQ19" s="1" t="s">
        <v>51</v>
      </c>
      <c r="AR19" s="1" t="s">
        <v>60</v>
      </c>
      <c r="AT19" s="1" t="s">
        <v>65</v>
      </c>
      <c r="AV19" s="1" t="s">
        <v>78</v>
      </c>
      <c r="AW19" s="1" t="s">
        <v>89</v>
      </c>
      <c r="AX19" s="1" t="s">
        <v>109</v>
      </c>
      <c r="AY19" s="1" t="s">
        <v>61</v>
      </c>
    </row>
    <row r="20" spans="1:51" ht="27.95" customHeight="1" x14ac:dyDescent="0.15">
      <c r="A20" s="17" t="str">
        <f>IF('請求書 (控)'!$A$20="","",'請求書 (控)'!$A$20)</f>
        <v/>
      </c>
      <c r="B20" s="37" t="str">
        <f>IF('請求書 (控)'!$B$20="","",'請求書 (控)'!$B$20)</f>
        <v/>
      </c>
      <c r="C20" s="130" t="str">
        <f>IF('請求書 (控)'!$C$20="","",'請求書 (控)'!$C$20)</f>
        <v/>
      </c>
      <c r="D20" s="131"/>
      <c r="E20" s="131"/>
      <c r="F20" s="131"/>
      <c r="G20" s="131"/>
      <c r="H20" s="131"/>
      <c r="I20" s="131"/>
      <c r="J20" s="131"/>
      <c r="K20" s="131"/>
      <c r="L20" s="131"/>
      <c r="M20" s="132"/>
      <c r="N20" s="102" t="str">
        <f>IF('請求書 (控)'!$N$20="","",'請求書 (控)'!$N$20)</f>
        <v/>
      </c>
      <c r="O20" s="103"/>
      <c r="P20" s="104"/>
      <c r="Q20" s="105" t="str">
        <f>IF('請求書 (控)'!$Q$20="","",'請求書 (控)'!$Q$20)</f>
        <v/>
      </c>
      <c r="R20" s="106"/>
      <c r="S20" s="106"/>
      <c r="T20" s="106"/>
      <c r="U20" s="107"/>
      <c r="V20" s="108">
        <f>IF('請求書 (控)'!$V$20="","",'請求書 (控)'!$V$20)</f>
        <v>0</v>
      </c>
      <c r="W20" s="236"/>
      <c r="X20" s="236"/>
      <c r="Y20" s="236"/>
      <c r="Z20" s="236"/>
      <c r="AA20" s="236"/>
      <c r="AB20" s="236"/>
      <c r="AC20" s="236"/>
      <c r="AD20" s="237"/>
      <c r="AE20" s="238" t="str">
        <f>IF('請求書 (控)'!$AE$20="","",'請求書 (控)'!$AE$20)</f>
        <v/>
      </c>
      <c r="AF20" s="239"/>
      <c r="AG20" s="239"/>
      <c r="AH20" s="239"/>
      <c r="AI20" s="239"/>
      <c r="AJ20" s="240"/>
      <c r="AP20" s="1" t="s">
        <v>43</v>
      </c>
      <c r="AQ20" s="1" t="s">
        <v>52</v>
      </c>
      <c r="AR20" s="1" t="s">
        <v>101</v>
      </c>
      <c r="AT20" s="1" t="s">
        <v>64</v>
      </c>
      <c r="AU20" s="1" t="s">
        <v>74</v>
      </c>
      <c r="AV20" s="1" t="s">
        <v>79</v>
      </c>
      <c r="AW20" s="1" t="s">
        <v>90</v>
      </c>
    </row>
    <row r="21" spans="1:51" ht="27.95" customHeight="1" x14ac:dyDescent="0.15">
      <c r="A21" s="17" t="str">
        <f>IF('請求書 (控)'!$A$21="","",'請求書 (控)'!$A$21)</f>
        <v/>
      </c>
      <c r="B21" s="37" t="str">
        <f>IF('請求書 (控)'!$B$21="","",'請求書 (控)'!$B$21)</f>
        <v/>
      </c>
      <c r="C21" s="130" t="str">
        <f>IF('請求書 (控)'!$C$21="","",'請求書 (控)'!$C$21)</f>
        <v/>
      </c>
      <c r="D21" s="131"/>
      <c r="E21" s="131"/>
      <c r="F21" s="131"/>
      <c r="G21" s="131"/>
      <c r="H21" s="131"/>
      <c r="I21" s="131"/>
      <c r="J21" s="131"/>
      <c r="K21" s="131"/>
      <c r="L21" s="131"/>
      <c r="M21" s="132"/>
      <c r="N21" s="102" t="str">
        <f>IF('請求書 (控)'!$N$21="","",'請求書 (控)'!$N$21)</f>
        <v/>
      </c>
      <c r="O21" s="103"/>
      <c r="P21" s="104"/>
      <c r="Q21" s="105" t="str">
        <f>IF('請求書 (控)'!$Q$21="","",'請求書 (控)'!$Q$21)</f>
        <v/>
      </c>
      <c r="R21" s="106"/>
      <c r="S21" s="106"/>
      <c r="T21" s="106"/>
      <c r="U21" s="107"/>
      <c r="V21" s="108">
        <f>IF('請求書 (控)'!$V$21="","",'請求書 (控)'!$V$21)</f>
        <v>0</v>
      </c>
      <c r="W21" s="236"/>
      <c r="X21" s="236"/>
      <c r="Y21" s="236"/>
      <c r="Z21" s="236"/>
      <c r="AA21" s="236"/>
      <c r="AB21" s="236"/>
      <c r="AC21" s="236"/>
      <c r="AD21" s="237"/>
      <c r="AE21" s="238" t="str">
        <f>IF('請求書 (控)'!$AE$21="","",'請求書 (控)'!$AE$21)</f>
        <v/>
      </c>
      <c r="AF21" s="239"/>
      <c r="AG21" s="239"/>
      <c r="AH21" s="239"/>
      <c r="AI21" s="239"/>
      <c r="AJ21" s="240"/>
      <c r="AP21" s="1" t="s">
        <v>44</v>
      </c>
      <c r="AQ21" s="1" t="s">
        <v>53</v>
      </c>
      <c r="AR21" s="1" t="s">
        <v>61</v>
      </c>
      <c r="AT21" s="1" t="s">
        <v>67</v>
      </c>
      <c r="AU21" s="1" t="s">
        <v>75</v>
      </c>
      <c r="AV21" s="1" t="s">
        <v>80</v>
      </c>
      <c r="AW21" s="1" t="s">
        <v>92</v>
      </c>
      <c r="AX21" s="1" t="s">
        <v>106</v>
      </c>
    </row>
    <row r="22" spans="1:51" ht="27.95" customHeight="1" x14ac:dyDescent="0.15">
      <c r="A22" s="17" t="str">
        <f>IF('請求書 (控)'!$A$22="","",'請求書 (控)'!$A$22)</f>
        <v/>
      </c>
      <c r="B22" s="37" t="str">
        <f>IF('請求書 (控)'!$B$22="","",'請求書 (控)'!$B$22)</f>
        <v/>
      </c>
      <c r="C22" s="130" t="str">
        <f>IF('請求書 (控)'!$C$22="","",'請求書 (控)'!$C$22)</f>
        <v/>
      </c>
      <c r="D22" s="131"/>
      <c r="E22" s="131"/>
      <c r="F22" s="131"/>
      <c r="G22" s="131"/>
      <c r="H22" s="131"/>
      <c r="I22" s="131"/>
      <c r="J22" s="131"/>
      <c r="K22" s="131"/>
      <c r="L22" s="131"/>
      <c r="M22" s="132"/>
      <c r="N22" s="102" t="str">
        <f>IF('請求書 (控)'!$N$22="","",'請求書 (控)'!$N$22)</f>
        <v/>
      </c>
      <c r="O22" s="103"/>
      <c r="P22" s="104"/>
      <c r="Q22" s="105" t="str">
        <f>IF('請求書 (控)'!$Q$22="","",'請求書 (控)'!$Q$22)</f>
        <v/>
      </c>
      <c r="R22" s="106"/>
      <c r="S22" s="106"/>
      <c r="T22" s="106"/>
      <c r="U22" s="107"/>
      <c r="V22" s="108">
        <f>IF('請求書 (控)'!$V$22="","",'請求書 (控)'!$V$22)</f>
        <v>0</v>
      </c>
      <c r="W22" s="236"/>
      <c r="X22" s="236"/>
      <c r="Y22" s="236"/>
      <c r="Z22" s="236"/>
      <c r="AA22" s="236"/>
      <c r="AB22" s="236"/>
      <c r="AC22" s="236"/>
      <c r="AD22" s="237"/>
      <c r="AE22" s="238" t="str">
        <f>IF('請求書 (控)'!$AE$22="","",'請求書 (控)'!$AE$22)</f>
        <v/>
      </c>
      <c r="AF22" s="239"/>
      <c r="AG22" s="239"/>
      <c r="AH22" s="239"/>
      <c r="AI22" s="239"/>
      <c r="AJ22" s="240"/>
      <c r="AP22" s="1" t="s">
        <v>45</v>
      </c>
      <c r="AQ22" s="1" t="s">
        <v>54</v>
      </c>
      <c r="AR22" s="1" t="s">
        <v>104</v>
      </c>
      <c r="AT22" s="1" t="s">
        <v>66</v>
      </c>
      <c r="AU22" s="1" t="s">
        <v>47</v>
      </c>
      <c r="AV22" s="1" t="s">
        <v>81</v>
      </c>
      <c r="AW22" s="1" t="s">
        <v>93</v>
      </c>
    </row>
    <row r="23" spans="1:51" ht="27.95" customHeight="1" x14ac:dyDescent="0.15">
      <c r="A23" s="17" t="str">
        <f>IF('請求書 (控)'!$A$23="","",'請求書 (控)'!$A$23)</f>
        <v/>
      </c>
      <c r="B23" s="37" t="str">
        <f>IF('請求書 (控)'!$B$23="","",'請求書 (控)'!$B$23)</f>
        <v/>
      </c>
      <c r="C23" s="130" t="str">
        <f>IF('請求書 (控)'!$C$23="","",'請求書 (控)'!$C$23)</f>
        <v/>
      </c>
      <c r="D23" s="131"/>
      <c r="E23" s="131"/>
      <c r="F23" s="131"/>
      <c r="G23" s="131"/>
      <c r="H23" s="131"/>
      <c r="I23" s="131"/>
      <c r="J23" s="131"/>
      <c r="K23" s="131"/>
      <c r="L23" s="131"/>
      <c r="M23" s="132"/>
      <c r="N23" s="102" t="str">
        <f>IF('請求書 (控)'!$N$23="","",'請求書 (控)'!$N$23)</f>
        <v/>
      </c>
      <c r="O23" s="103"/>
      <c r="P23" s="104"/>
      <c r="Q23" s="105" t="str">
        <f>IF('請求書 (控)'!$Q$23="","",'請求書 (控)'!$Q$23)</f>
        <v/>
      </c>
      <c r="R23" s="106"/>
      <c r="S23" s="106"/>
      <c r="T23" s="106"/>
      <c r="U23" s="107"/>
      <c r="V23" s="108">
        <f>IF('請求書 (控)'!$V$23="","",'請求書 (控)'!$V$23)</f>
        <v>0</v>
      </c>
      <c r="W23" s="236"/>
      <c r="X23" s="236"/>
      <c r="Y23" s="236"/>
      <c r="Z23" s="236"/>
      <c r="AA23" s="236"/>
      <c r="AB23" s="236"/>
      <c r="AC23" s="236"/>
      <c r="AD23" s="237"/>
      <c r="AE23" s="238" t="str">
        <f>IF('請求書 (控)'!$AE$23="","",'請求書 (控)'!$AE$23)</f>
        <v/>
      </c>
      <c r="AF23" s="239"/>
      <c r="AG23" s="239"/>
      <c r="AH23" s="239"/>
      <c r="AI23" s="239"/>
      <c r="AJ23" s="240"/>
      <c r="AP23" s="1" t="s">
        <v>46</v>
      </c>
      <c r="AQ23" s="1" t="s">
        <v>55</v>
      </c>
      <c r="AR23" s="1" t="s">
        <v>105</v>
      </c>
      <c r="AT23" s="1" t="s">
        <v>68</v>
      </c>
      <c r="AU23" s="1" t="s">
        <v>103</v>
      </c>
      <c r="AV23" s="1" t="s">
        <v>82</v>
      </c>
      <c r="AW23" s="1" t="s">
        <v>94</v>
      </c>
      <c r="AX23" s="1" t="s">
        <v>108</v>
      </c>
    </row>
    <row r="24" spans="1:51" ht="27.95" customHeight="1" x14ac:dyDescent="0.15">
      <c r="A24" s="17" t="str">
        <f>IF('請求書 (控)'!$A$24="","",'請求書 (控)'!$A$24)</f>
        <v/>
      </c>
      <c r="B24" s="37" t="str">
        <f>IF('請求書 (控)'!$B$24="","",'請求書 (控)'!$B$24)</f>
        <v/>
      </c>
      <c r="C24" s="130" t="str">
        <f>IF('請求書 (控)'!$C$24="","",'請求書 (控)'!$C$24)</f>
        <v/>
      </c>
      <c r="D24" s="131"/>
      <c r="E24" s="131"/>
      <c r="F24" s="131"/>
      <c r="G24" s="131"/>
      <c r="H24" s="131"/>
      <c r="I24" s="131"/>
      <c r="J24" s="131"/>
      <c r="K24" s="131"/>
      <c r="L24" s="131"/>
      <c r="M24" s="132"/>
      <c r="N24" s="102" t="str">
        <f>IF('請求書 (控)'!$N$24="","",'請求書 (控)'!$N$24)</f>
        <v/>
      </c>
      <c r="O24" s="103"/>
      <c r="P24" s="104"/>
      <c r="Q24" s="105" t="str">
        <f>IF('請求書 (控)'!$Q$24="","",'請求書 (控)'!$Q$24)</f>
        <v/>
      </c>
      <c r="R24" s="106"/>
      <c r="S24" s="106"/>
      <c r="T24" s="106"/>
      <c r="U24" s="107"/>
      <c r="V24" s="108">
        <f>IF('請求書 (控)'!$V$24="","",'請求書 (控)'!$V$24)</f>
        <v>0</v>
      </c>
      <c r="W24" s="236"/>
      <c r="X24" s="236"/>
      <c r="Y24" s="236"/>
      <c r="Z24" s="236"/>
      <c r="AA24" s="236"/>
      <c r="AB24" s="236"/>
      <c r="AC24" s="236"/>
      <c r="AD24" s="237"/>
      <c r="AE24" s="238" t="str">
        <f>IF('請求書 (控)'!$AE$24="","",'請求書 (控)'!$AE$24)</f>
        <v/>
      </c>
      <c r="AF24" s="239"/>
      <c r="AG24" s="239"/>
      <c r="AH24" s="239"/>
      <c r="AI24" s="239"/>
      <c r="AJ24" s="240"/>
      <c r="AP24" s="1" t="s">
        <v>47</v>
      </c>
      <c r="AQ24" s="1" t="s">
        <v>56</v>
      </c>
      <c r="AR24" s="1" t="s">
        <v>106</v>
      </c>
      <c r="AT24" s="1" t="s">
        <v>69</v>
      </c>
      <c r="AU24" s="1" t="s">
        <v>96</v>
      </c>
      <c r="AV24" s="1" t="s">
        <v>83</v>
      </c>
      <c r="AW24" s="1" t="s">
        <v>95</v>
      </c>
    </row>
    <row r="25" spans="1:51" ht="27.95" customHeight="1" x14ac:dyDescent="0.15">
      <c r="A25" s="17" t="str">
        <f>IF('請求書 (控)'!$A$25="","",'請求書 (控)'!$A$25)</f>
        <v/>
      </c>
      <c r="B25" s="37" t="str">
        <f>IF('請求書 (控)'!$B$25="","",'請求書 (控)'!$B$25)</f>
        <v/>
      </c>
      <c r="C25" s="130" t="str">
        <f>IF('請求書 (控)'!$C$25="","",'請求書 (控)'!$C$25)</f>
        <v/>
      </c>
      <c r="D25" s="131"/>
      <c r="E25" s="131"/>
      <c r="F25" s="131"/>
      <c r="G25" s="131"/>
      <c r="H25" s="131"/>
      <c r="I25" s="131"/>
      <c r="J25" s="131"/>
      <c r="K25" s="131"/>
      <c r="L25" s="131"/>
      <c r="M25" s="132"/>
      <c r="N25" s="102" t="str">
        <f>IF('請求書 (控)'!$N$25="","",'請求書 (控)'!$N$25)</f>
        <v/>
      </c>
      <c r="O25" s="103"/>
      <c r="P25" s="104"/>
      <c r="Q25" s="105" t="str">
        <f>IF('請求書 (控)'!$Q$25="","",'請求書 (控)'!$Q$25)</f>
        <v/>
      </c>
      <c r="R25" s="106"/>
      <c r="S25" s="106"/>
      <c r="T25" s="106"/>
      <c r="U25" s="107"/>
      <c r="V25" s="108">
        <f>IF('請求書 (控)'!$V$25="","",'請求書 (控)'!$V$25)</f>
        <v>0</v>
      </c>
      <c r="W25" s="236"/>
      <c r="X25" s="236"/>
      <c r="Y25" s="236"/>
      <c r="Z25" s="236"/>
      <c r="AA25" s="236"/>
      <c r="AB25" s="236"/>
      <c r="AC25" s="236"/>
      <c r="AD25" s="237"/>
      <c r="AE25" s="238" t="str">
        <f>IF('請求書 (控)'!$AE$25="","",'請求書 (控)'!$AE$25)</f>
        <v/>
      </c>
      <c r="AF25" s="239"/>
      <c r="AG25" s="239"/>
      <c r="AH25" s="239"/>
      <c r="AI25" s="239"/>
      <c r="AJ25" s="240"/>
    </row>
    <row r="26" spans="1:51" ht="27.95" customHeight="1" x14ac:dyDescent="0.15">
      <c r="A26" s="17" t="str">
        <f>IF('請求書 (控)'!$A$26="","",'請求書 (控)'!$A$26)</f>
        <v/>
      </c>
      <c r="B26" s="37" t="str">
        <f>IF('請求書 (控)'!$B$26="","",'請求書 (控)'!$B$26)</f>
        <v/>
      </c>
      <c r="C26" s="130" t="str">
        <f>IF('請求書 (控)'!$C$26="","",'請求書 (控)'!$C$26)</f>
        <v/>
      </c>
      <c r="D26" s="131"/>
      <c r="E26" s="131"/>
      <c r="F26" s="131"/>
      <c r="G26" s="131"/>
      <c r="H26" s="131"/>
      <c r="I26" s="131"/>
      <c r="J26" s="131"/>
      <c r="K26" s="131"/>
      <c r="L26" s="131"/>
      <c r="M26" s="132"/>
      <c r="N26" s="102" t="str">
        <f>IF('請求書 (控)'!$N$26="","",'請求書 (控)'!$N$26)</f>
        <v/>
      </c>
      <c r="O26" s="103"/>
      <c r="P26" s="104"/>
      <c r="Q26" s="105" t="str">
        <f>IF('請求書 (控)'!$Q$26="","",'請求書 (控)'!$Q$26)</f>
        <v/>
      </c>
      <c r="R26" s="106"/>
      <c r="S26" s="106"/>
      <c r="T26" s="106"/>
      <c r="U26" s="107"/>
      <c r="V26" s="108">
        <f>IF('請求書 (控)'!$V$26="","",'請求書 (控)'!$V$26)</f>
        <v>0</v>
      </c>
      <c r="W26" s="236"/>
      <c r="X26" s="236"/>
      <c r="Y26" s="236"/>
      <c r="Z26" s="236"/>
      <c r="AA26" s="236"/>
      <c r="AB26" s="236"/>
      <c r="AC26" s="236"/>
      <c r="AD26" s="237"/>
      <c r="AE26" s="238" t="str">
        <f>IF('請求書 (控)'!$AE$26="","",'請求書 (控)'!$AE$26)</f>
        <v/>
      </c>
      <c r="AF26" s="239"/>
      <c r="AG26" s="239"/>
      <c r="AH26" s="239"/>
      <c r="AI26" s="239"/>
      <c r="AJ26" s="240"/>
      <c r="AM26" s="1" t="s">
        <v>5</v>
      </c>
      <c r="AN26" s="1" t="s">
        <v>32</v>
      </c>
      <c r="AO26" s="1" t="s">
        <v>35</v>
      </c>
      <c r="AP26" s="1" t="s">
        <v>48</v>
      </c>
      <c r="AQ26" s="1" t="s">
        <v>57</v>
      </c>
      <c r="AR26" s="1" t="s">
        <v>108</v>
      </c>
      <c r="AT26" s="1" t="s">
        <v>70</v>
      </c>
      <c r="AU26" s="1" t="s">
        <v>97</v>
      </c>
      <c r="AV26" s="1" t="s">
        <v>84</v>
      </c>
      <c r="AX26" s="1" t="s">
        <v>110</v>
      </c>
    </row>
    <row r="27" spans="1:51" ht="14.1" customHeight="1" x14ac:dyDescent="0.15">
      <c r="A27" s="136" t="s">
        <v>121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8"/>
      <c r="N27" s="139" t="s">
        <v>116</v>
      </c>
      <c r="O27" s="140"/>
      <c r="P27" s="140"/>
      <c r="Q27" s="140"/>
      <c r="R27" s="140"/>
      <c r="S27" s="140"/>
      <c r="T27" s="140"/>
      <c r="U27" s="140"/>
      <c r="V27" s="140"/>
      <c r="W27" s="140"/>
      <c r="X27" s="141"/>
      <c r="Y27" s="142" t="s">
        <v>117</v>
      </c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3"/>
    </row>
    <row r="28" spans="1:51" ht="29.1" customHeight="1" x14ac:dyDescent="0.15">
      <c r="A28" s="156" t="s">
        <v>114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8"/>
      <c r="N28" s="159">
        <f>IF('請求書 (控)'!N28="","",'請求書 (控)'!N28)</f>
        <v>0</v>
      </c>
      <c r="O28" s="160"/>
      <c r="P28" s="160"/>
      <c r="Q28" s="160"/>
      <c r="R28" s="160"/>
      <c r="S28" s="160"/>
      <c r="T28" s="160"/>
      <c r="U28" s="160"/>
      <c r="V28" s="160"/>
      <c r="W28" s="160"/>
      <c r="X28" s="161"/>
      <c r="Y28" s="162">
        <f>IF('請求書 (控)'!Y28="","",'請求書 (控)'!Y28)</f>
        <v>0</v>
      </c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3"/>
    </row>
    <row r="29" spans="1:51" ht="29.1" customHeight="1" x14ac:dyDescent="0.15">
      <c r="A29" s="156" t="s">
        <v>115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8"/>
      <c r="N29" s="159">
        <f>IF('請求書 (控)'!N29="","",'請求書 (控)'!N29)</f>
        <v>0</v>
      </c>
      <c r="O29" s="160"/>
      <c r="P29" s="160"/>
      <c r="Q29" s="160"/>
      <c r="R29" s="160"/>
      <c r="S29" s="160"/>
      <c r="T29" s="160"/>
      <c r="U29" s="160"/>
      <c r="V29" s="160"/>
      <c r="W29" s="160"/>
      <c r="X29" s="161"/>
      <c r="Y29" s="162">
        <f>IF('請求書 (控)'!Y29="","",'請求書 (控)'!Y29)</f>
        <v>0</v>
      </c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3"/>
    </row>
    <row r="30" spans="1:51" ht="29.1" customHeight="1" thickBot="1" x14ac:dyDescent="0.2">
      <c r="A30" s="244" t="s">
        <v>122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6"/>
      <c r="N30" s="186">
        <f>IF('請求書 (控)'!N30="","",'請求書 (控)'!N30)</f>
        <v>0</v>
      </c>
      <c r="O30" s="145"/>
      <c r="P30" s="145"/>
      <c r="Q30" s="145"/>
      <c r="R30" s="145"/>
      <c r="S30" s="145"/>
      <c r="T30" s="145"/>
      <c r="U30" s="145"/>
      <c r="V30" s="145"/>
      <c r="W30" s="145"/>
      <c r="X30" s="187"/>
      <c r="Y30" s="144" t="str">
        <f>IF('請求書 (控)'!Y30="","",'請求書 (控)'!Y30)</f>
        <v/>
      </c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6"/>
      <c r="AM30" s="1" t="s">
        <v>6</v>
      </c>
      <c r="AN30" s="1" t="s">
        <v>33</v>
      </c>
      <c r="AO30" s="1" t="s">
        <v>36</v>
      </c>
      <c r="AT30" s="1" t="s">
        <v>71</v>
      </c>
      <c r="AV30" s="1" t="s">
        <v>85</v>
      </c>
    </row>
    <row r="31" spans="1:51" ht="29.1" customHeight="1" thickTop="1" thickBot="1" x14ac:dyDescent="0.2">
      <c r="A31" s="147" t="s">
        <v>22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9"/>
      <c r="N31" s="150">
        <f>IF('請求書 (控)'!N31="","",'請求書 (控)'!N31)</f>
        <v>0</v>
      </c>
      <c r="O31" s="151"/>
      <c r="P31" s="151"/>
      <c r="Q31" s="151"/>
      <c r="R31" s="151"/>
      <c r="S31" s="151"/>
      <c r="T31" s="151"/>
      <c r="U31" s="151"/>
      <c r="V31" s="151"/>
      <c r="W31" s="151"/>
      <c r="X31" s="152"/>
      <c r="Y31" s="153">
        <f>IF('請求書 (控)'!Y31="","",'請求書 (控)'!Y31)</f>
        <v>0</v>
      </c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5"/>
    </row>
    <row r="32" spans="1:51" ht="6" customHeight="1" x14ac:dyDescent="0.15"/>
    <row r="33" spans="1:36" ht="17.25" customHeight="1" x14ac:dyDescent="0.15">
      <c r="A33" s="8"/>
      <c r="B33" s="171" t="s">
        <v>28</v>
      </c>
      <c r="C33" s="172"/>
      <c r="D33" s="172"/>
      <c r="E33" s="172"/>
      <c r="F33" s="172"/>
      <c r="G33" s="172"/>
      <c r="H33" s="43"/>
      <c r="I33" s="7"/>
      <c r="J33" s="7"/>
      <c r="K33" s="7"/>
      <c r="L33" s="7"/>
      <c r="M33" s="7"/>
      <c r="N33" s="7"/>
      <c r="O33" s="7"/>
      <c r="P33" s="7"/>
      <c r="Q33" s="7"/>
      <c r="R33" s="7"/>
      <c r="S33" s="39"/>
      <c r="U33" s="235" t="s">
        <v>23</v>
      </c>
      <c r="V33" s="235"/>
      <c r="W33" s="235"/>
      <c r="X33" s="235"/>
      <c r="Y33" s="235" t="s">
        <v>3</v>
      </c>
      <c r="Z33" s="235"/>
      <c r="AA33" s="235"/>
      <c r="AB33" s="235"/>
      <c r="AC33" s="235" t="s">
        <v>24</v>
      </c>
      <c r="AD33" s="235"/>
      <c r="AE33" s="235"/>
      <c r="AF33" s="235"/>
      <c r="AG33" s="235" t="s">
        <v>2</v>
      </c>
      <c r="AH33" s="235"/>
      <c r="AI33" s="235"/>
      <c r="AJ33" s="235"/>
    </row>
    <row r="34" spans="1:36" ht="14.25" x14ac:dyDescent="0.15">
      <c r="A34" s="20"/>
      <c r="B34" s="173" t="str">
        <f>IF('請求書 (控)'!B34="","",'請求書 (控)'!B34)</f>
        <v/>
      </c>
      <c r="C34" s="174"/>
      <c r="D34" s="174"/>
      <c r="E34" s="174"/>
      <c r="F34" s="174"/>
      <c r="G34" s="174"/>
      <c r="H34" s="174"/>
      <c r="I34" s="174"/>
      <c r="J34" s="175" t="s">
        <v>25</v>
      </c>
      <c r="K34" s="176"/>
      <c r="L34" s="177" t="str">
        <f>IF('請求書 (控)'!L34="","",'請求書 (控)'!L34)</f>
        <v/>
      </c>
      <c r="M34" s="178"/>
      <c r="N34" s="178"/>
      <c r="O34" s="178"/>
      <c r="P34" s="178"/>
      <c r="Q34" s="175" t="s">
        <v>26</v>
      </c>
      <c r="R34" s="176"/>
      <c r="S34" s="40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</row>
    <row r="35" spans="1:36" ht="8.1" customHeight="1" x14ac:dyDescent="0.15">
      <c r="A35" s="20"/>
      <c r="S35" s="40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</row>
    <row r="36" spans="1:36" x14ac:dyDescent="0.15">
      <c r="A36" s="20"/>
      <c r="B36" s="179" t="s">
        <v>29</v>
      </c>
      <c r="C36" s="180"/>
      <c r="D36" s="180"/>
      <c r="E36" s="180"/>
      <c r="F36" s="180"/>
      <c r="G36" s="180"/>
      <c r="H36" s="181" t="str">
        <f>IF('請求書 (控)'!H36="","",'請求書 (控)'!H36)</f>
        <v>普通</v>
      </c>
      <c r="I36" s="181"/>
      <c r="K36" s="46" t="s">
        <v>7</v>
      </c>
      <c r="L36" s="182" t="str">
        <f>IF('請求書 (控)'!L36="","",'請求書 (控)'!L36)</f>
        <v/>
      </c>
      <c r="M36" s="182"/>
      <c r="N36" s="182"/>
      <c r="O36" s="182"/>
      <c r="P36" s="182"/>
      <c r="Q36" s="182"/>
      <c r="R36"/>
      <c r="S36" s="40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</row>
    <row r="37" spans="1:36" x14ac:dyDescent="0.15">
      <c r="A37" s="20"/>
      <c r="S37" s="40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</row>
    <row r="38" spans="1:36" x14ac:dyDescent="0.15">
      <c r="A38" s="20"/>
      <c r="B38" s="182" t="s">
        <v>27</v>
      </c>
      <c r="C38" s="195"/>
      <c r="D38" s="195"/>
      <c r="E38" s="195"/>
      <c r="F38" s="196" t="str">
        <f>IF('請求書 (控)'!F38="","",'請求書 (控)'!F38)</f>
        <v/>
      </c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40"/>
    </row>
    <row r="39" spans="1:36" ht="3.95" customHeight="1" x14ac:dyDescent="0.15">
      <c r="A39" s="41"/>
      <c r="B39" s="14"/>
      <c r="C39" s="14"/>
      <c r="D39" s="14"/>
      <c r="E39" s="14"/>
      <c r="F39" s="197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42"/>
      <c r="T39" s="14"/>
      <c r="U39" s="14"/>
      <c r="V39" s="14"/>
      <c r="W39" s="14"/>
      <c r="X39" s="14"/>
      <c r="Y39" s="179"/>
      <c r="Z39" s="179"/>
      <c r="AA39" s="179"/>
      <c r="AB39" s="179"/>
      <c r="AC39" s="198" t="s">
        <v>38</v>
      </c>
      <c r="AD39" s="179"/>
      <c r="AE39" s="179"/>
      <c r="AF39" s="179"/>
      <c r="AG39" s="179"/>
      <c r="AH39" s="179"/>
      <c r="AI39" s="179"/>
    </row>
    <row r="40" spans="1:36" ht="7.5" customHeight="1" x14ac:dyDescent="0.15">
      <c r="A40" s="21"/>
      <c r="B40" s="1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</row>
    <row r="41" spans="1:36" ht="18.75" customHeight="1" x14ac:dyDescent="0.15">
      <c r="A41" s="171" t="s">
        <v>30</v>
      </c>
      <c r="B41" s="171"/>
      <c r="C41" s="171"/>
      <c r="D41" s="171"/>
      <c r="E41" s="171"/>
      <c r="F41" s="171"/>
      <c r="G41" s="171"/>
      <c r="H41" s="58" t="str">
        <f>IF('請求書 (控)'!H41="","",'請求書 (控)'!H41)</f>
        <v>□</v>
      </c>
      <c r="I41" s="56"/>
      <c r="J41" s="199" t="s">
        <v>34</v>
      </c>
      <c r="K41" s="200"/>
      <c r="L41" s="200"/>
      <c r="M41" s="1" t="str">
        <f>IF('請求書 (控)'!M41="","",'請求書 (控)'!M41)</f>
        <v>無</v>
      </c>
      <c r="N41" s="57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</row>
    <row r="42" spans="1:36" ht="2.1" customHeight="1" x14ac:dyDescent="0.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</row>
    <row r="43" spans="1:36" ht="18" customHeight="1" x14ac:dyDescent="0.15">
      <c r="A43" s="220" t="str">
        <f>IF('請求書 (控)'!A43="","",'請求書 (控)'!A43)</f>
        <v>現場名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2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91"/>
      <c r="AC43" s="191"/>
      <c r="AD43" s="191"/>
      <c r="AE43" s="191"/>
      <c r="AF43" s="191"/>
      <c r="AG43" s="191"/>
      <c r="AH43" s="191"/>
      <c r="AI43" s="191"/>
    </row>
    <row r="44" spans="1:36" ht="18" customHeight="1" x14ac:dyDescent="0.15">
      <c r="A44" s="223" t="str">
        <f>IF('請求書 (控)'!A44="","",'請求書 (控)'!A44)</f>
        <v/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5"/>
      <c r="O44" s="44" t="s">
        <v>39</v>
      </c>
      <c r="P44" s="44"/>
      <c r="Q44" s="45"/>
      <c r="R44" s="226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</row>
    <row r="45" spans="1:36" ht="5.25" customHeight="1" x14ac:dyDescent="0.15"/>
    <row r="46" spans="1:36" ht="14.1" customHeight="1" x14ac:dyDescent="0.15">
      <c r="A46" s="228" t="s">
        <v>62</v>
      </c>
      <c r="B46" s="229"/>
      <c r="C46" s="229"/>
      <c r="D46" s="230" t="s">
        <v>65</v>
      </c>
      <c r="E46" s="229"/>
      <c r="F46" s="229"/>
      <c r="G46" s="212" t="s">
        <v>67</v>
      </c>
      <c r="H46" s="214"/>
      <c r="I46" s="214"/>
      <c r="J46" s="212" t="s">
        <v>68</v>
      </c>
      <c r="K46" s="212"/>
      <c r="L46" s="212"/>
      <c r="M46" s="212" t="s">
        <v>70</v>
      </c>
      <c r="N46" s="231"/>
      <c r="O46" s="231"/>
      <c r="P46" s="232" t="s">
        <v>72</v>
      </c>
      <c r="Q46" s="231"/>
      <c r="R46" s="231"/>
      <c r="S46" s="212" t="s">
        <v>47</v>
      </c>
      <c r="T46" s="215"/>
      <c r="U46" s="215"/>
      <c r="V46" s="215"/>
      <c r="W46" s="212"/>
      <c r="X46" s="214"/>
      <c r="Y46" s="214"/>
      <c r="Z46" s="212"/>
      <c r="AA46" s="214"/>
      <c r="AB46" s="233"/>
    </row>
    <row r="47" spans="1:36" ht="14.1" customHeight="1" x14ac:dyDescent="0.15">
      <c r="A47" s="211" t="s">
        <v>76</v>
      </c>
      <c r="B47" s="212"/>
      <c r="C47" s="212"/>
      <c r="D47" s="213" t="s">
        <v>78</v>
      </c>
      <c r="E47" s="213"/>
      <c r="F47" s="213"/>
      <c r="G47" s="212" t="s">
        <v>80</v>
      </c>
      <c r="H47" s="212"/>
      <c r="I47" s="212"/>
      <c r="J47" s="212" t="s">
        <v>84</v>
      </c>
      <c r="K47" s="212"/>
      <c r="L47" s="212"/>
      <c r="M47" s="212" t="s">
        <v>88</v>
      </c>
      <c r="N47" s="212"/>
      <c r="O47" s="212"/>
      <c r="P47" s="212" t="s">
        <v>91</v>
      </c>
      <c r="Q47" s="214"/>
      <c r="R47" s="214"/>
      <c r="S47" s="212" t="s">
        <v>57</v>
      </c>
      <c r="T47" s="215"/>
      <c r="U47" s="216"/>
      <c r="V47" s="216"/>
      <c r="W47" s="217"/>
      <c r="X47" s="218"/>
      <c r="Y47" s="218"/>
      <c r="Z47" s="217"/>
      <c r="AA47" s="217"/>
      <c r="AB47" s="219"/>
    </row>
    <row r="48" spans="1:36" ht="14.1" customHeight="1" x14ac:dyDescent="0.15">
      <c r="A48" s="249" t="s">
        <v>104</v>
      </c>
      <c r="B48" s="250"/>
      <c r="C48" s="251" t="s">
        <v>109</v>
      </c>
      <c r="D48" s="252"/>
      <c r="E48" s="251" t="s">
        <v>106</v>
      </c>
      <c r="F48" s="252"/>
      <c r="G48" s="253" t="s">
        <v>107</v>
      </c>
      <c r="H48" s="254"/>
      <c r="I48" s="251" t="s">
        <v>110</v>
      </c>
      <c r="J48" s="252"/>
      <c r="K48" s="251" t="s">
        <v>111</v>
      </c>
      <c r="L48" s="252"/>
      <c r="M48" s="251" t="s">
        <v>61</v>
      </c>
      <c r="N48" s="252"/>
      <c r="O48" s="255"/>
      <c r="P48" s="255"/>
      <c r="Q48" s="255"/>
      <c r="R48" s="255"/>
      <c r="S48" s="255"/>
      <c r="T48" s="256"/>
      <c r="U48" s="203"/>
      <c r="V48" s="204"/>
      <c r="W48" s="204"/>
      <c r="X48" s="204"/>
      <c r="Y48" s="204"/>
      <c r="Z48" s="204"/>
      <c r="AA48" s="204"/>
      <c r="AB48" s="204"/>
    </row>
    <row r="49" spans="1:36" ht="9" customHeight="1" x14ac:dyDescent="0.1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76"/>
      <c r="N49" s="77"/>
      <c r="O49" s="77"/>
      <c r="P49" s="77"/>
      <c r="Q49" s="77"/>
      <c r="R49" s="77"/>
      <c r="S49" s="77"/>
      <c r="T49" s="77"/>
      <c r="U49" s="77"/>
      <c r="V49" s="38"/>
      <c r="W49" s="18"/>
      <c r="X49" s="18"/>
      <c r="Y49" s="18"/>
      <c r="Z49" s="18"/>
      <c r="AA49" s="18"/>
      <c r="AB49" s="78"/>
      <c r="AC49" s="79"/>
      <c r="AD49" s="80"/>
      <c r="AE49" s="80"/>
      <c r="AF49" s="80"/>
      <c r="AG49" s="80"/>
      <c r="AH49" s="80"/>
      <c r="AI49" s="80"/>
      <c r="AJ49" s="18"/>
    </row>
    <row r="50" spans="1:36" ht="33.75" customHeight="1" thickBot="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81" t="s">
        <v>113</v>
      </c>
      <c r="N50" s="82"/>
      <c r="O50" s="82"/>
      <c r="P50" s="82"/>
      <c r="Q50" s="82"/>
      <c r="R50" s="82"/>
      <c r="S50" s="82"/>
      <c r="T50" s="82"/>
      <c r="U50" s="82"/>
      <c r="V50" s="34"/>
      <c r="W50" s="18"/>
      <c r="X50" s="18"/>
      <c r="Y50" s="18"/>
      <c r="Z50" s="18"/>
      <c r="AA50" s="18"/>
      <c r="AB50" s="83" t="s">
        <v>7</v>
      </c>
      <c r="AC50" s="84"/>
      <c r="AD50" s="85" t="str">
        <f>IF('請求書 (控)'!AD2="","",'請求書 (控)'!AD2)</f>
        <v/>
      </c>
      <c r="AE50" s="85"/>
      <c r="AF50" s="85"/>
      <c r="AG50" s="85"/>
      <c r="AH50" s="85"/>
      <c r="AI50" s="85"/>
      <c r="AJ50" s="18"/>
    </row>
    <row r="51" spans="1:36" ht="9" customHeight="1" thickTop="1" x14ac:dyDescent="0.1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5"/>
      <c r="O51" s="65"/>
      <c r="P51" s="65"/>
      <c r="Q51" s="65"/>
      <c r="R51" s="65"/>
      <c r="S51" s="65"/>
      <c r="T51" s="65"/>
      <c r="U51" s="65"/>
      <c r="V51" s="38"/>
      <c r="W51" s="64"/>
      <c r="X51" s="64"/>
      <c r="Y51" s="64"/>
      <c r="Z51" s="64"/>
      <c r="AA51" s="64"/>
      <c r="AB51" s="66"/>
      <c r="AC51" s="63"/>
      <c r="AD51" s="67"/>
      <c r="AE51" s="67"/>
      <c r="AF51" s="67"/>
      <c r="AG51" s="67"/>
      <c r="AH51" s="67"/>
      <c r="AI51" s="67"/>
      <c r="AJ51" s="18"/>
    </row>
    <row r="52" spans="1:36" ht="19.5" customHeight="1" x14ac:dyDescent="0.1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R52" s="69" t="s">
        <v>118</v>
      </c>
      <c r="S52" s="70"/>
      <c r="T52" s="70"/>
      <c r="U52" s="70"/>
      <c r="V52" s="70"/>
      <c r="W52" s="70"/>
      <c r="X52" s="70"/>
      <c r="Y52" s="70"/>
      <c r="Z52" s="70"/>
      <c r="AA52" s="70"/>
      <c r="AB52" s="68" t="str">
        <f>IF('請求書 (控)'!AB4="","",'請求書 (控)'!AB4)</f>
        <v>T</v>
      </c>
      <c r="AC52" s="71" t="str">
        <f>IF('請求書 (控)'!AC4="","",'請求書 (控)'!AC4)</f>
        <v/>
      </c>
      <c r="AD52" s="72"/>
      <c r="AE52" s="72"/>
      <c r="AF52" s="72"/>
      <c r="AG52" s="72"/>
      <c r="AH52" s="72"/>
      <c r="AI52" s="72"/>
    </row>
    <row r="53" spans="1:36" ht="24" customHeight="1" x14ac:dyDescent="0.15">
      <c r="A53" s="73" t="s">
        <v>11</v>
      </c>
      <c r="B53" s="73"/>
      <c r="C53" s="73"/>
      <c r="D53" s="73"/>
      <c r="E53" s="73"/>
      <c r="F53" s="73"/>
      <c r="G53" s="73"/>
      <c r="H53" s="73"/>
      <c r="I53" s="73"/>
      <c r="J53" s="73"/>
      <c r="K53" s="74" t="s">
        <v>4</v>
      </c>
      <c r="L53" s="74"/>
      <c r="M53" s="74"/>
      <c r="O53" s="3"/>
      <c r="P53" s="3"/>
      <c r="Q53" s="1" t="s">
        <v>13</v>
      </c>
      <c r="R53" s="69" t="s">
        <v>14</v>
      </c>
      <c r="S53" s="69"/>
      <c r="T53" s="69"/>
      <c r="U53" s="69"/>
      <c r="V53" s="75" t="str">
        <f>IF('請求書 (控)'!V5="","",'請求書 (控)'!V5)</f>
        <v/>
      </c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6" ht="17.25" customHeight="1" x14ac:dyDescent="0.15">
      <c r="C54" s="5"/>
      <c r="D54" s="6"/>
      <c r="V54" s="90" t="str">
        <f>IF('請求書 (控)'!V6="","",'請求書 (控)'!V6)</f>
        <v/>
      </c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</row>
    <row r="55" spans="1:36" ht="24" customHeight="1" x14ac:dyDescent="0.15">
      <c r="A55" s="92" t="str">
        <f>IF('請求書 (控)'!A7="","",'請求書 (控)'!A7)</f>
        <v/>
      </c>
      <c r="B55" s="94"/>
      <c r="C55" s="94"/>
      <c r="D55" s="23" t="s">
        <v>8</v>
      </c>
      <c r="E55" s="2" t="str">
        <f>IF('請求書 (控)'!E7="","",'請求書 (控)'!E7)</f>
        <v/>
      </c>
      <c r="F55" s="23" t="s">
        <v>9</v>
      </c>
      <c r="G55" s="2" t="str">
        <f>IF('請求書 (控)'!G7="","",'請求書 (控)'!G7)</f>
        <v/>
      </c>
      <c r="H55" s="23" t="s">
        <v>98</v>
      </c>
      <c r="I55" s="2" t="str">
        <f>IF('請求書 (控)'!I7="","",'請求書 (控)'!I7)</f>
        <v/>
      </c>
      <c r="J55" s="23" t="s">
        <v>99</v>
      </c>
      <c r="K55" s="2"/>
      <c r="L55" s="2"/>
      <c r="M55" s="2"/>
      <c r="R55" s="69" t="s">
        <v>15</v>
      </c>
      <c r="S55" s="70"/>
      <c r="T55" s="70"/>
      <c r="U55" s="70"/>
      <c r="V55" s="75" t="str">
        <f>IF('請求書 (控)'!V7="","",'請求書 (控)'!V7)</f>
        <v/>
      </c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</row>
    <row r="56" spans="1:36" ht="7.5" customHeight="1" x14ac:dyDescent="0.15">
      <c r="A56" s="22"/>
      <c r="B56" s="28"/>
      <c r="C56" s="29"/>
      <c r="D56" s="29"/>
      <c r="E56" s="29"/>
      <c r="F56" s="29"/>
      <c r="G56" s="29"/>
      <c r="H56" s="29"/>
      <c r="I56" s="29"/>
      <c r="J56" s="29"/>
      <c r="T56" s="30"/>
      <c r="U56" s="31"/>
      <c r="V56" s="24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27"/>
    </row>
    <row r="57" spans="1:36" ht="24" customHeight="1" x14ac:dyDescent="0.15">
      <c r="A57" s="95" t="s">
        <v>10</v>
      </c>
      <c r="B57" s="96"/>
      <c r="C57" s="96"/>
      <c r="D57" s="96"/>
      <c r="E57" s="96"/>
      <c r="F57" s="96"/>
      <c r="G57" s="96"/>
      <c r="H57" s="96"/>
      <c r="I57" s="96"/>
      <c r="J57" s="96"/>
      <c r="K57" s="26"/>
      <c r="L57" s="25"/>
      <c r="M57" s="25"/>
      <c r="N57" s="25"/>
      <c r="O57" s="25"/>
      <c r="P57" s="25"/>
      <c r="R57" s="69"/>
      <c r="S57" s="70"/>
      <c r="T57" s="70"/>
      <c r="U57" s="70"/>
      <c r="V57" s="75" t="str">
        <f>IF('請求書 (控)'!V9="","",'請求書 (控)'!V9)</f>
        <v/>
      </c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</row>
    <row r="58" spans="1:36" ht="3" customHeight="1" x14ac:dyDescent="0.1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T58" s="30"/>
      <c r="U58" s="31"/>
      <c r="V58" s="75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</row>
    <row r="59" spans="1:36" ht="21" customHeight="1" x14ac:dyDescent="0.15">
      <c r="A59" s="13"/>
      <c r="B59" s="87"/>
      <c r="C59" s="87"/>
      <c r="D59" s="87"/>
      <c r="E59" s="87"/>
      <c r="F59" s="87"/>
      <c r="G59" s="88"/>
      <c r="H59" s="88"/>
      <c r="I59" s="88"/>
      <c r="J59" s="88"/>
      <c r="K59" s="88"/>
      <c r="L59" s="88"/>
      <c r="M59" s="88"/>
      <c r="N59" s="33"/>
      <c r="O59" s="12"/>
      <c r="P59" s="12"/>
      <c r="Q59" s="12"/>
      <c r="R59" s="69" t="s">
        <v>16</v>
      </c>
      <c r="S59" s="70"/>
      <c r="T59" s="70"/>
      <c r="U59" s="70"/>
      <c r="V59" s="75" t="str">
        <f>IF('請求書 (控)'!V11="","",'請求書 (控)'!V11)</f>
        <v/>
      </c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</row>
    <row r="60" spans="1:36" ht="3.75" customHeight="1" x14ac:dyDescent="0.15">
      <c r="A60" s="13"/>
      <c r="B60" s="89"/>
      <c r="C60" s="89"/>
      <c r="D60" s="89"/>
      <c r="E60" s="89"/>
      <c r="F60" s="89"/>
      <c r="G60" s="88"/>
      <c r="H60" s="88"/>
      <c r="I60" s="88"/>
      <c r="J60" s="88"/>
      <c r="K60" s="88"/>
      <c r="L60" s="88"/>
      <c r="M60" s="88"/>
      <c r="N60" s="33"/>
      <c r="O60" s="12"/>
      <c r="P60" s="12"/>
      <c r="Q60" s="12"/>
      <c r="R60" s="12"/>
      <c r="T60" s="4"/>
      <c r="U60" s="4"/>
      <c r="V60" s="4"/>
      <c r="AH60" s="4"/>
    </row>
    <row r="61" spans="1:36" ht="24" customHeight="1" x14ac:dyDescent="0.15">
      <c r="A61" s="114" t="s">
        <v>17</v>
      </c>
      <c r="B61" s="115"/>
      <c r="C61" s="115"/>
      <c r="D61" s="115"/>
      <c r="E61" s="115"/>
      <c r="F61" s="35"/>
      <c r="G61" s="116">
        <f>IF('請求書 (控)'!G13="","",'請求書 (控)'!G13)</f>
        <v>0</v>
      </c>
      <c r="H61" s="116"/>
      <c r="I61" s="116"/>
      <c r="J61" s="116"/>
      <c r="K61" s="116"/>
      <c r="L61" s="116"/>
      <c r="M61" s="116"/>
      <c r="N61" s="33"/>
      <c r="O61" s="10"/>
      <c r="P61" s="11"/>
      <c r="Q61" s="11"/>
      <c r="R61" s="69" t="s">
        <v>12</v>
      </c>
      <c r="S61" s="70"/>
      <c r="T61" s="70"/>
      <c r="U61" s="70"/>
      <c r="V61" s="75" t="str">
        <f>IF('請求書 (控)'!V13="","",'請求書 (控)'!V13)</f>
        <v/>
      </c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</row>
    <row r="62" spans="1:36" ht="3.75" customHeight="1" thickBot="1" x14ac:dyDescent="0.2"/>
    <row r="63" spans="1:36" ht="29.1" customHeight="1" thickBot="1" x14ac:dyDescent="0.2">
      <c r="A63" s="117" t="s">
        <v>1</v>
      </c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20"/>
    </row>
    <row r="64" spans="1:36" ht="29.1" customHeight="1" thickBot="1" x14ac:dyDescent="0.2">
      <c r="A64" s="121" t="s">
        <v>0</v>
      </c>
      <c r="B64" s="97"/>
      <c r="C64" s="122" t="s">
        <v>18</v>
      </c>
      <c r="D64" s="97"/>
      <c r="E64" s="97"/>
      <c r="F64" s="97"/>
      <c r="G64" s="97"/>
      <c r="H64" s="97"/>
      <c r="I64" s="97"/>
      <c r="J64" s="97"/>
      <c r="K64" s="97"/>
      <c r="L64" s="97"/>
      <c r="M64" s="123"/>
      <c r="N64" s="124" t="s">
        <v>19</v>
      </c>
      <c r="O64" s="125"/>
      <c r="P64" s="126"/>
      <c r="Q64" s="122" t="s">
        <v>20</v>
      </c>
      <c r="R64" s="125"/>
      <c r="S64" s="125"/>
      <c r="T64" s="125"/>
      <c r="U64" s="126"/>
      <c r="V64" s="127" t="s">
        <v>21</v>
      </c>
      <c r="W64" s="128"/>
      <c r="X64" s="128"/>
      <c r="Y64" s="128"/>
      <c r="Z64" s="128"/>
      <c r="AA64" s="128"/>
      <c r="AB64" s="128"/>
      <c r="AC64" s="128"/>
      <c r="AD64" s="129"/>
      <c r="AE64" s="97" t="s">
        <v>120</v>
      </c>
      <c r="AF64" s="97"/>
      <c r="AG64" s="97"/>
      <c r="AH64" s="97"/>
      <c r="AI64" s="97"/>
      <c r="AJ64" s="98"/>
    </row>
    <row r="65" spans="1:51" ht="27.95" customHeight="1" thickTop="1" x14ac:dyDescent="0.15">
      <c r="A65" s="16" t="str">
        <f>IF('請求書 (控)'!$A$17="","",'請求書 (控)'!$A$17)</f>
        <v/>
      </c>
      <c r="B65" s="36" t="str">
        <f>IF('請求書 (控)'!$B$17="","",'請求書 (控)'!$B$17)</f>
        <v/>
      </c>
      <c r="C65" s="99" t="str">
        <f>IF('請求書 (控)'!$C$17="","",'請求書 (控)'!$C$17)</f>
        <v/>
      </c>
      <c r="D65" s="100"/>
      <c r="E65" s="100"/>
      <c r="F65" s="100"/>
      <c r="G65" s="100"/>
      <c r="H65" s="100"/>
      <c r="I65" s="100"/>
      <c r="J65" s="100"/>
      <c r="K65" s="100"/>
      <c r="L65" s="100"/>
      <c r="M65" s="101"/>
      <c r="N65" s="102" t="str">
        <f>IF('請求書 (控)'!$N$17="","",'請求書 (控)'!$N$17)</f>
        <v/>
      </c>
      <c r="O65" s="103"/>
      <c r="P65" s="104"/>
      <c r="Q65" s="105" t="str">
        <f>IF('請求書 (控)'!$Q$17="","",'請求書 (控)'!$Q$17)</f>
        <v/>
      </c>
      <c r="R65" s="106"/>
      <c r="S65" s="106"/>
      <c r="T65" s="106"/>
      <c r="U65" s="107"/>
      <c r="V65" s="108">
        <f>IF('請求書 (控)'!$V$17="","",'請求書 (控)'!$V$17)</f>
        <v>0</v>
      </c>
      <c r="W65" s="109"/>
      <c r="X65" s="109"/>
      <c r="Y65" s="109"/>
      <c r="Z65" s="109"/>
      <c r="AA65" s="109"/>
      <c r="AB65" s="109"/>
      <c r="AC65" s="109"/>
      <c r="AD65" s="110"/>
      <c r="AE65" s="238" t="str">
        <f>IF('請求書 (控)'!$AE$17="","",'請求書 (控)'!$AE$17)</f>
        <v/>
      </c>
      <c r="AF65" s="239"/>
      <c r="AG65" s="239"/>
      <c r="AH65" s="239"/>
      <c r="AI65" s="239"/>
      <c r="AJ65" s="240"/>
      <c r="AP65" s="1" t="s">
        <v>40</v>
      </c>
      <c r="AQ65" s="1" t="s">
        <v>49</v>
      </c>
      <c r="AR65" s="1" t="s">
        <v>58</v>
      </c>
      <c r="AT65" s="1" t="s">
        <v>62</v>
      </c>
      <c r="AU65" s="1" t="s">
        <v>72</v>
      </c>
      <c r="AV65" s="1" t="s">
        <v>76</v>
      </c>
      <c r="AW65" s="1" t="s">
        <v>86</v>
      </c>
      <c r="AX65" s="1" t="s">
        <v>104</v>
      </c>
      <c r="AY65" s="1" t="s">
        <v>111</v>
      </c>
    </row>
    <row r="66" spans="1:51" ht="27.95" customHeight="1" x14ac:dyDescent="0.15">
      <c r="A66" s="17" t="str">
        <f>IF('請求書 (控)'!$A$18="","",'請求書 (控)'!$A$18)</f>
        <v/>
      </c>
      <c r="B66" s="37" t="str">
        <f>IF('請求書 (控)'!$B$18="","",'請求書 (控)'!$B$18)</f>
        <v/>
      </c>
      <c r="C66" s="130" t="str">
        <f>IF('請求書 (控)'!$C$18="","",'請求書 (控)'!$C$18)</f>
        <v/>
      </c>
      <c r="D66" s="131"/>
      <c r="E66" s="131"/>
      <c r="F66" s="131"/>
      <c r="G66" s="131"/>
      <c r="H66" s="131"/>
      <c r="I66" s="131"/>
      <c r="J66" s="131"/>
      <c r="K66" s="131"/>
      <c r="L66" s="131"/>
      <c r="M66" s="132"/>
      <c r="N66" s="102" t="str">
        <f>IF('請求書 (控)'!$N$18="","",'請求書 (控)'!$N$18)</f>
        <v/>
      </c>
      <c r="O66" s="103"/>
      <c r="P66" s="104"/>
      <c r="Q66" s="105" t="str">
        <f>IF('請求書 (控)'!$Q$18="","",'請求書 (控)'!$Q$18)</f>
        <v/>
      </c>
      <c r="R66" s="106"/>
      <c r="S66" s="106"/>
      <c r="T66" s="106"/>
      <c r="U66" s="107"/>
      <c r="V66" s="108">
        <f>IF('請求書 (控)'!$V$18="","",'請求書 (控)'!$V$18)</f>
        <v>0</v>
      </c>
      <c r="W66" s="109"/>
      <c r="X66" s="109"/>
      <c r="Y66" s="109"/>
      <c r="Z66" s="109"/>
      <c r="AA66" s="109"/>
      <c r="AB66" s="109"/>
      <c r="AC66" s="109"/>
      <c r="AD66" s="110"/>
      <c r="AE66" s="241" t="str">
        <f>IF('請求書 (控)'!$AE$18="","",'請求書 (控)'!$AE$18)</f>
        <v/>
      </c>
      <c r="AF66" s="241"/>
      <c r="AG66" s="241"/>
      <c r="AH66" s="241"/>
      <c r="AI66" s="241"/>
      <c r="AJ66" s="242"/>
      <c r="AP66" s="1" t="s">
        <v>41</v>
      </c>
      <c r="AQ66" s="1" t="s">
        <v>50</v>
      </c>
      <c r="AR66" s="1" t="s">
        <v>59</v>
      </c>
      <c r="AT66" s="1" t="s">
        <v>63</v>
      </c>
      <c r="AU66" s="1" t="s">
        <v>73</v>
      </c>
      <c r="AV66" s="1" t="s">
        <v>77</v>
      </c>
      <c r="AW66" s="1" t="s">
        <v>87</v>
      </c>
    </row>
    <row r="67" spans="1:51" ht="27.95" customHeight="1" x14ac:dyDescent="0.15">
      <c r="A67" s="17" t="str">
        <f>IF('請求書 (控)'!$A$19="","",'請求書 (控)'!$A$19)</f>
        <v/>
      </c>
      <c r="B67" s="37" t="str">
        <f>IF('請求書 (控)'!$B$19="","",'請求書 (控)'!$B$19)</f>
        <v/>
      </c>
      <c r="C67" s="130" t="str">
        <f>IF('請求書 (控)'!$C$19="","",'請求書 (控)'!$C$19)</f>
        <v/>
      </c>
      <c r="D67" s="131"/>
      <c r="E67" s="131"/>
      <c r="F67" s="131"/>
      <c r="G67" s="131"/>
      <c r="H67" s="131"/>
      <c r="I67" s="131"/>
      <c r="J67" s="131"/>
      <c r="K67" s="131"/>
      <c r="L67" s="131"/>
      <c r="M67" s="132"/>
      <c r="N67" s="102" t="str">
        <f>IF('請求書 (控)'!$N$19="","",'請求書 (控)'!$N$19)</f>
        <v/>
      </c>
      <c r="O67" s="103"/>
      <c r="P67" s="104"/>
      <c r="Q67" s="105" t="str">
        <f>IF('請求書 (控)'!$Q$19="","",'請求書 (控)'!$Q$19)</f>
        <v/>
      </c>
      <c r="R67" s="106"/>
      <c r="S67" s="106"/>
      <c r="T67" s="106"/>
      <c r="U67" s="107"/>
      <c r="V67" s="108">
        <f>IF('請求書 (控)'!$V$19="","",'請求書 (控)'!$V$19)</f>
        <v>0</v>
      </c>
      <c r="W67" s="236"/>
      <c r="X67" s="236"/>
      <c r="Y67" s="236"/>
      <c r="Z67" s="236"/>
      <c r="AA67" s="236"/>
      <c r="AB67" s="236"/>
      <c r="AC67" s="236"/>
      <c r="AD67" s="237"/>
      <c r="AE67" s="243" t="str">
        <f>IF('請求書 (控)'!$AE$19="","",'請求書 (控)'!$AE$19)</f>
        <v/>
      </c>
      <c r="AF67" s="241"/>
      <c r="AG67" s="241"/>
      <c r="AH67" s="241"/>
      <c r="AI67" s="241"/>
      <c r="AJ67" s="242"/>
      <c r="AP67" s="1" t="s">
        <v>42</v>
      </c>
      <c r="AQ67" s="1" t="s">
        <v>51</v>
      </c>
      <c r="AR67" s="1" t="s">
        <v>60</v>
      </c>
      <c r="AT67" s="1" t="s">
        <v>65</v>
      </c>
      <c r="AV67" s="1" t="s">
        <v>78</v>
      </c>
      <c r="AW67" s="1" t="s">
        <v>89</v>
      </c>
      <c r="AX67" s="1" t="s">
        <v>109</v>
      </c>
      <c r="AY67" s="1" t="s">
        <v>61</v>
      </c>
    </row>
    <row r="68" spans="1:51" ht="27.95" customHeight="1" x14ac:dyDescent="0.15">
      <c r="A68" s="17" t="str">
        <f>IF('請求書 (控)'!$A$20="","",'請求書 (控)'!$A$20)</f>
        <v/>
      </c>
      <c r="B68" s="37" t="str">
        <f>IF('請求書 (控)'!$B$20="","",'請求書 (控)'!$B$20)</f>
        <v/>
      </c>
      <c r="C68" s="130" t="str">
        <f>IF('請求書 (控)'!$C$20="","",'請求書 (控)'!$C$20)</f>
        <v/>
      </c>
      <c r="D68" s="131"/>
      <c r="E68" s="131"/>
      <c r="F68" s="131"/>
      <c r="G68" s="131"/>
      <c r="H68" s="131"/>
      <c r="I68" s="131"/>
      <c r="J68" s="131"/>
      <c r="K68" s="131"/>
      <c r="L68" s="131"/>
      <c r="M68" s="132"/>
      <c r="N68" s="102" t="str">
        <f>IF('請求書 (控)'!$N$20="","",'請求書 (控)'!$N$20)</f>
        <v/>
      </c>
      <c r="O68" s="103"/>
      <c r="P68" s="104"/>
      <c r="Q68" s="105" t="str">
        <f>IF('請求書 (控)'!$Q$20="","",'請求書 (控)'!$Q$20)</f>
        <v/>
      </c>
      <c r="R68" s="106"/>
      <c r="S68" s="106"/>
      <c r="T68" s="106"/>
      <c r="U68" s="107"/>
      <c r="V68" s="108">
        <f>IF('請求書 (控)'!$V$20="","",'請求書 (控)'!$V$20)</f>
        <v>0</v>
      </c>
      <c r="W68" s="236"/>
      <c r="X68" s="236"/>
      <c r="Y68" s="236"/>
      <c r="Z68" s="236"/>
      <c r="AA68" s="236"/>
      <c r="AB68" s="236"/>
      <c r="AC68" s="236"/>
      <c r="AD68" s="237"/>
      <c r="AE68" s="243" t="str">
        <f>IF('請求書 (控)'!$AE$20="","",'請求書 (控)'!$AE$20)</f>
        <v/>
      </c>
      <c r="AF68" s="241"/>
      <c r="AG68" s="241"/>
      <c r="AH68" s="241"/>
      <c r="AI68" s="241"/>
      <c r="AJ68" s="242"/>
      <c r="AP68" s="1" t="s">
        <v>43</v>
      </c>
      <c r="AQ68" s="1" t="s">
        <v>52</v>
      </c>
      <c r="AR68" s="1" t="s">
        <v>101</v>
      </c>
      <c r="AT68" s="1" t="s">
        <v>64</v>
      </c>
      <c r="AU68" s="1" t="s">
        <v>74</v>
      </c>
      <c r="AV68" s="1" t="s">
        <v>79</v>
      </c>
      <c r="AW68" s="1" t="s">
        <v>90</v>
      </c>
    </row>
    <row r="69" spans="1:51" ht="27.95" customHeight="1" x14ac:dyDescent="0.15">
      <c r="A69" s="17" t="str">
        <f>IF('請求書 (控)'!$A$21="","",'請求書 (控)'!$A$21)</f>
        <v/>
      </c>
      <c r="B69" s="37" t="str">
        <f>IF('請求書 (控)'!$B$21="","",'請求書 (控)'!$B$21)</f>
        <v/>
      </c>
      <c r="C69" s="130" t="str">
        <f>IF('請求書 (控)'!$C$21="","",'請求書 (控)'!$C$21)</f>
        <v/>
      </c>
      <c r="D69" s="131"/>
      <c r="E69" s="131"/>
      <c r="F69" s="131"/>
      <c r="G69" s="131"/>
      <c r="H69" s="131"/>
      <c r="I69" s="131"/>
      <c r="J69" s="131"/>
      <c r="K69" s="131"/>
      <c r="L69" s="131"/>
      <c r="M69" s="132"/>
      <c r="N69" s="102" t="str">
        <f>IF('請求書 (控)'!$N$21="","",'請求書 (控)'!$N$21)</f>
        <v/>
      </c>
      <c r="O69" s="103"/>
      <c r="P69" s="104"/>
      <c r="Q69" s="105" t="str">
        <f>IF('請求書 (控)'!$Q$21="","",'請求書 (控)'!$Q$21)</f>
        <v/>
      </c>
      <c r="R69" s="106"/>
      <c r="S69" s="106"/>
      <c r="T69" s="106"/>
      <c r="U69" s="107"/>
      <c r="V69" s="108">
        <f>IF('請求書 (控)'!$V$21="","",'請求書 (控)'!$V$21)</f>
        <v>0</v>
      </c>
      <c r="W69" s="236"/>
      <c r="X69" s="236"/>
      <c r="Y69" s="236"/>
      <c r="Z69" s="236"/>
      <c r="AA69" s="236"/>
      <c r="AB69" s="236"/>
      <c r="AC69" s="236"/>
      <c r="AD69" s="237"/>
      <c r="AE69" s="243" t="str">
        <f>IF('請求書 (控)'!$AE$21="","",'請求書 (控)'!$AE$21)</f>
        <v/>
      </c>
      <c r="AF69" s="241"/>
      <c r="AG69" s="241"/>
      <c r="AH69" s="241"/>
      <c r="AI69" s="241"/>
      <c r="AJ69" s="242"/>
      <c r="AP69" s="1" t="s">
        <v>44</v>
      </c>
      <c r="AQ69" s="1" t="s">
        <v>53</v>
      </c>
      <c r="AR69" s="1" t="s">
        <v>61</v>
      </c>
      <c r="AT69" s="1" t="s">
        <v>67</v>
      </c>
      <c r="AU69" s="1" t="s">
        <v>75</v>
      </c>
      <c r="AV69" s="1" t="s">
        <v>80</v>
      </c>
      <c r="AW69" s="1" t="s">
        <v>92</v>
      </c>
      <c r="AX69" s="1" t="s">
        <v>106</v>
      </c>
    </row>
    <row r="70" spans="1:51" ht="27.95" customHeight="1" x14ac:dyDescent="0.15">
      <c r="A70" s="17" t="str">
        <f>IF('請求書 (控)'!$A$22="","",'請求書 (控)'!$A$22)</f>
        <v/>
      </c>
      <c r="B70" s="37" t="str">
        <f>IF('請求書 (控)'!$B$22="","",'請求書 (控)'!$B$22)</f>
        <v/>
      </c>
      <c r="C70" s="130" t="str">
        <f>IF('請求書 (控)'!$C$22="","",'請求書 (控)'!$C$22)</f>
        <v/>
      </c>
      <c r="D70" s="131"/>
      <c r="E70" s="131"/>
      <c r="F70" s="131"/>
      <c r="G70" s="131"/>
      <c r="H70" s="131"/>
      <c r="I70" s="131"/>
      <c r="J70" s="131"/>
      <c r="K70" s="131"/>
      <c r="L70" s="131"/>
      <c r="M70" s="132"/>
      <c r="N70" s="102" t="str">
        <f>IF('請求書 (控)'!$N$22="","",'請求書 (控)'!$N$22)</f>
        <v/>
      </c>
      <c r="O70" s="103"/>
      <c r="P70" s="104"/>
      <c r="Q70" s="105" t="str">
        <f>IF('請求書 (控)'!$Q$22="","",'請求書 (控)'!$Q$22)</f>
        <v/>
      </c>
      <c r="R70" s="106"/>
      <c r="S70" s="106"/>
      <c r="T70" s="106"/>
      <c r="U70" s="107"/>
      <c r="V70" s="108">
        <f>IF('請求書 (控)'!$V$22="","",'請求書 (控)'!$V$22)</f>
        <v>0</v>
      </c>
      <c r="W70" s="236"/>
      <c r="X70" s="236"/>
      <c r="Y70" s="236"/>
      <c r="Z70" s="236"/>
      <c r="AA70" s="236"/>
      <c r="AB70" s="236"/>
      <c r="AC70" s="236"/>
      <c r="AD70" s="237"/>
      <c r="AE70" s="243" t="str">
        <f>IF('請求書 (控)'!$AE$22="","",'請求書 (控)'!$AE$22)</f>
        <v/>
      </c>
      <c r="AF70" s="241"/>
      <c r="AG70" s="241"/>
      <c r="AH70" s="241"/>
      <c r="AI70" s="241"/>
      <c r="AJ70" s="242"/>
      <c r="AP70" s="1" t="s">
        <v>45</v>
      </c>
      <c r="AQ70" s="1" t="s">
        <v>54</v>
      </c>
      <c r="AR70" s="1" t="s">
        <v>104</v>
      </c>
      <c r="AT70" s="1" t="s">
        <v>66</v>
      </c>
      <c r="AU70" s="1" t="s">
        <v>47</v>
      </c>
      <c r="AV70" s="1" t="s">
        <v>81</v>
      </c>
      <c r="AW70" s="1" t="s">
        <v>93</v>
      </c>
    </row>
    <row r="71" spans="1:51" ht="27.95" customHeight="1" x14ac:dyDescent="0.15">
      <c r="A71" s="17" t="str">
        <f>IF('請求書 (控)'!$A$23="","",'請求書 (控)'!$A$23)</f>
        <v/>
      </c>
      <c r="B71" s="37" t="str">
        <f>IF('請求書 (控)'!$B$23="","",'請求書 (控)'!$B$23)</f>
        <v/>
      </c>
      <c r="C71" s="130" t="str">
        <f>IF('請求書 (控)'!$C$23="","",'請求書 (控)'!$C$23)</f>
        <v/>
      </c>
      <c r="D71" s="131"/>
      <c r="E71" s="131"/>
      <c r="F71" s="131"/>
      <c r="G71" s="131"/>
      <c r="H71" s="131"/>
      <c r="I71" s="131"/>
      <c r="J71" s="131"/>
      <c r="K71" s="131"/>
      <c r="L71" s="131"/>
      <c r="M71" s="132"/>
      <c r="N71" s="102" t="str">
        <f>IF('請求書 (控)'!$N$23="","",'請求書 (控)'!$N$23)</f>
        <v/>
      </c>
      <c r="O71" s="103"/>
      <c r="P71" s="104"/>
      <c r="Q71" s="105" t="str">
        <f>IF('請求書 (控)'!$Q$23="","",'請求書 (控)'!$Q$23)</f>
        <v/>
      </c>
      <c r="R71" s="106"/>
      <c r="S71" s="106"/>
      <c r="T71" s="106"/>
      <c r="U71" s="107"/>
      <c r="V71" s="108">
        <f>IF('請求書 (控)'!$V$23="","",'請求書 (控)'!$V$23)</f>
        <v>0</v>
      </c>
      <c r="W71" s="236"/>
      <c r="X71" s="236"/>
      <c r="Y71" s="236"/>
      <c r="Z71" s="236"/>
      <c r="AA71" s="236"/>
      <c r="AB71" s="236"/>
      <c r="AC71" s="236"/>
      <c r="AD71" s="237"/>
      <c r="AE71" s="243" t="str">
        <f>IF('請求書 (控)'!$AE$23="","",'請求書 (控)'!$AE$23)</f>
        <v/>
      </c>
      <c r="AF71" s="241"/>
      <c r="AG71" s="241"/>
      <c r="AH71" s="241"/>
      <c r="AI71" s="241"/>
      <c r="AJ71" s="242"/>
      <c r="AP71" s="1" t="s">
        <v>46</v>
      </c>
      <c r="AQ71" s="1" t="s">
        <v>55</v>
      </c>
      <c r="AR71" s="1" t="s">
        <v>105</v>
      </c>
      <c r="AT71" s="1" t="s">
        <v>68</v>
      </c>
      <c r="AU71" s="1" t="s">
        <v>103</v>
      </c>
      <c r="AV71" s="1" t="s">
        <v>82</v>
      </c>
      <c r="AW71" s="1" t="s">
        <v>57</v>
      </c>
      <c r="AX71" s="1" t="s">
        <v>108</v>
      </c>
    </row>
    <row r="72" spans="1:51" ht="27.95" customHeight="1" x14ac:dyDescent="0.15">
      <c r="A72" s="17" t="str">
        <f>IF('請求書 (控)'!$A$24="","",'請求書 (控)'!$A$24)</f>
        <v/>
      </c>
      <c r="B72" s="37" t="str">
        <f>IF('請求書 (控)'!$B$24="","",'請求書 (控)'!$B$24)</f>
        <v/>
      </c>
      <c r="C72" s="130" t="str">
        <f>IF('請求書 (控)'!$C$24="","",'請求書 (控)'!$C$24)</f>
        <v/>
      </c>
      <c r="D72" s="131"/>
      <c r="E72" s="131"/>
      <c r="F72" s="131"/>
      <c r="G72" s="131"/>
      <c r="H72" s="131"/>
      <c r="I72" s="131"/>
      <c r="J72" s="131"/>
      <c r="K72" s="131"/>
      <c r="L72" s="131"/>
      <c r="M72" s="132"/>
      <c r="N72" s="102" t="str">
        <f>IF('請求書 (控)'!$N$24="","",'請求書 (控)'!$N$24)</f>
        <v/>
      </c>
      <c r="O72" s="103"/>
      <c r="P72" s="104"/>
      <c r="Q72" s="105" t="str">
        <f>IF('請求書 (控)'!$Q$24="","",'請求書 (控)'!$Q$24)</f>
        <v/>
      </c>
      <c r="R72" s="106"/>
      <c r="S72" s="106"/>
      <c r="T72" s="106"/>
      <c r="U72" s="107"/>
      <c r="V72" s="108">
        <f>IF('請求書 (控)'!$V$24="","",'請求書 (控)'!$V$24)</f>
        <v>0</v>
      </c>
      <c r="W72" s="236"/>
      <c r="X72" s="236"/>
      <c r="Y72" s="236"/>
      <c r="Z72" s="236"/>
      <c r="AA72" s="236"/>
      <c r="AB72" s="236"/>
      <c r="AC72" s="236"/>
      <c r="AD72" s="237"/>
      <c r="AE72" s="238" t="str">
        <f>IF('請求書 (控)'!$AE$24="","",'請求書 (控)'!$AE$24)</f>
        <v/>
      </c>
      <c r="AF72" s="239"/>
      <c r="AG72" s="239"/>
      <c r="AH72" s="239"/>
      <c r="AI72" s="239"/>
      <c r="AJ72" s="240"/>
      <c r="AP72" s="1" t="s">
        <v>47</v>
      </c>
      <c r="AQ72" s="1" t="s">
        <v>56</v>
      </c>
      <c r="AR72" s="1" t="s">
        <v>106</v>
      </c>
      <c r="AT72" s="1" t="s">
        <v>69</v>
      </c>
      <c r="AU72" s="1" t="s">
        <v>48</v>
      </c>
      <c r="AV72" s="1" t="s">
        <v>83</v>
      </c>
      <c r="AW72" s="1" t="s">
        <v>95</v>
      </c>
    </row>
    <row r="73" spans="1:51" ht="27.95" customHeight="1" x14ac:dyDescent="0.15">
      <c r="A73" s="17" t="str">
        <f>IF('請求書 (控)'!$A$25="","",'請求書 (控)'!$A$25)</f>
        <v/>
      </c>
      <c r="B73" s="37" t="str">
        <f>IF('請求書 (控)'!$B$25="","",'請求書 (控)'!$B$25)</f>
        <v/>
      </c>
      <c r="C73" s="130" t="str">
        <f>IF('請求書 (控)'!$C$25="","",'請求書 (控)'!$C$25)</f>
        <v/>
      </c>
      <c r="D73" s="131"/>
      <c r="E73" s="131"/>
      <c r="F73" s="131"/>
      <c r="G73" s="131"/>
      <c r="H73" s="131"/>
      <c r="I73" s="131"/>
      <c r="J73" s="131"/>
      <c r="K73" s="131"/>
      <c r="L73" s="131"/>
      <c r="M73" s="132"/>
      <c r="N73" s="102" t="str">
        <f>IF('請求書 (控)'!$N$25="","",'請求書 (控)'!$N$25)</f>
        <v/>
      </c>
      <c r="O73" s="103"/>
      <c r="P73" s="104"/>
      <c r="Q73" s="105" t="str">
        <f>IF('請求書 (控)'!$Q$25="","",'請求書 (控)'!$Q$25)</f>
        <v/>
      </c>
      <c r="R73" s="106"/>
      <c r="S73" s="106"/>
      <c r="T73" s="106"/>
      <c r="U73" s="107"/>
      <c r="V73" s="108">
        <f>IF('請求書 (控)'!$V$25="","",'請求書 (控)'!$V$25)</f>
        <v>0</v>
      </c>
      <c r="W73" s="236"/>
      <c r="X73" s="236"/>
      <c r="Y73" s="236"/>
      <c r="Z73" s="236"/>
      <c r="AA73" s="236"/>
      <c r="AB73" s="236"/>
      <c r="AC73" s="236"/>
      <c r="AD73" s="237"/>
      <c r="AE73" s="238" t="str">
        <f>IF('請求書 (控)'!$AE$25="","",'請求書 (控)'!$AE$25)</f>
        <v/>
      </c>
      <c r="AF73" s="239"/>
      <c r="AG73" s="239"/>
      <c r="AH73" s="239"/>
      <c r="AI73" s="239"/>
      <c r="AJ73" s="240"/>
    </row>
    <row r="74" spans="1:51" ht="27.95" customHeight="1" x14ac:dyDescent="0.15">
      <c r="A74" s="17" t="str">
        <f>IF('請求書 (控)'!$A$26="","",'請求書 (控)'!$A$26)</f>
        <v/>
      </c>
      <c r="B74" s="37" t="str">
        <f>IF('請求書 (控)'!$B$26="","",'請求書 (控)'!$B$26)</f>
        <v/>
      </c>
      <c r="C74" s="130" t="str">
        <f>IF('請求書 (控)'!$C$26="","",'請求書 (控)'!$C$26)</f>
        <v/>
      </c>
      <c r="D74" s="131"/>
      <c r="E74" s="131"/>
      <c r="F74" s="131"/>
      <c r="G74" s="131"/>
      <c r="H74" s="131"/>
      <c r="I74" s="131"/>
      <c r="J74" s="131"/>
      <c r="K74" s="131"/>
      <c r="L74" s="131"/>
      <c r="M74" s="132"/>
      <c r="N74" s="102" t="str">
        <f>IF('請求書 (控)'!$N$26="","",'請求書 (控)'!$N$26)</f>
        <v/>
      </c>
      <c r="O74" s="103"/>
      <c r="P74" s="104"/>
      <c r="Q74" s="105" t="str">
        <f>IF('請求書 (控)'!$Q$26="","",'請求書 (控)'!$Q$26)</f>
        <v/>
      </c>
      <c r="R74" s="106"/>
      <c r="S74" s="106"/>
      <c r="T74" s="106"/>
      <c r="U74" s="107"/>
      <c r="V74" s="108">
        <f>IF('請求書 (控)'!$V$26="","",'請求書 (控)'!$V$26)</f>
        <v>0</v>
      </c>
      <c r="W74" s="236"/>
      <c r="X74" s="236"/>
      <c r="Y74" s="236"/>
      <c r="Z74" s="236"/>
      <c r="AA74" s="236"/>
      <c r="AB74" s="236"/>
      <c r="AC74" s="236"/>
      <c r="AD74" s="237"/>
      <c r="AE74" s="243" t="str">
        <f>IF('請求書 (控)'!$AE$26="","",'請求書 (控)'!$AE$26)</f>
        <v/>
      </c>
      <c r="AF74" s="241"/>
      <c r="AG74" s="241"/>
      <c r="AH74" s="241"/>
      <c r="AI74" s="241"/>
      <c r="AJ74" s="242"/>
      <c r="AM74" s="1" t="s">
        <v>5</v>
      </c>
      <c r="AN74" s="1" t="s">
        <v>32</v>
      </c>
      <c r="AO74" s="1" t="s">
        <v>35</v>
      </c>
      <c r="AP74" s="1" t="s">
        <v>48</v>
      </c>
      <c r="AQ74" s="1" t="s">
        <v>57</v>
      </c>
      <c r="AR74" s="1" t="s">
        <v>108</v>
      </c>
      <c r="AT74" s="1" t="s">
        <v>70</v>
      </c>
      <c r="AU74" s="1" t="s">
        <v>97</v>
      </c>
      <c r="AV74" s="1" t="s">
        <v>84</v>
      </c>
      <c r="AX74" s="1" t="s">
        <v>110</v>
      </c>
    </row>
    <row r="75" spans="1:51" ht="14.1" customHeight="1" x14ac:dyDescent="0.15">
      <c r="A75" s="17"/>
      <c r="B75" s="62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139" t="s">
        <v>116</v>
      </c>
      <c r="O75" s="140"/>
      <c r="P75" s="140"/>
      <c r="Q75" s="140"/>
      <c r="R75" s="140"/>
      <c r="S75" s="140"/>
      <c r="T75" s="140"/>
      <c r="U75" s="140"/>
      <c r="V75" s="140"/>
      <c r="W75" s="140"/>
      <c r="X75" s="141"/>
      <c r="Y75" s="142" t="s">
        <v>117</v>
      </c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3"/>
    </row>
    <row r="76" spans="1:51" ht="29.1" customHeight="1" x14ac:dyDescent="0.15">
      <c r="A76" s="156" t="s">
        <v>114</v>
      </c>
      <c r="B76" s="157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8"/>
      <c r="N76" s="159">
        <f>IF('請求書 (控)'!N28="","",'請求書 (控)'!N28)</f>
        <v>0</v>
      </c>
      <c r="O76" s="160"/>
      <c r="P76" s="160"/>
      <c r="Q76" s="160"/>
      <c r="R76" s="160"/>
      <c r="S76" s="160"/>
      <c r="T76" s="160"/>
      <c r="U76" s="160"/>
      <c r="V76" s="160"/>
      <c r="W76" s="160"/>
      <c r="X76" s="161"/>
      <c r="Y76" s="162">
        <f>IF('請求書 (控)'!Y28="","",'請求書 (控)'!Y28)</f>
        <v>0</v>
      </c>
      <c r="Z76" s="160"/>
      <c r="AA76" s="160"/>
      <c r="AB76" s="160"/>
      <c r="AC76" s="160"/>
      <c r="AD76" s="160"/>
      <c r="AE76" s="160"/>
      <c r="AF76" s="160"/>
      <c r="AG76" s="160"/>
      <c r="AH76" s="160"/>
      <c r="AI76" s="160"/>
      <c r="AJ76" s="163"/>
    </row>
    <row r="77" spans="1:51" ht="29.1" customHeight="1" x14ac:dyDescent="0.15">
      <c r="A77" s="156" t="s">
        <v>115</v>
      </c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8"/>
      <c r="N77" s="159">
        <f>IF('請求書 (控)'!N29="","",'請求書 (控)'!N29)</f>
        <v>0</v>
      </c>
      <c r="O77" s="160"/>
      <c r="P77" s="160"/>
      <c r="Q77" s="160"/>
      <c r="R77" s="160"/>
      <c r="S77" s="160"/>
      <c r="T77" s="160"/>
      <c r="U77" s="160"/>
      <c r="V77" s="160"/>
      <c r="W77" s="160"/>
      <c r="X77" s="161"/>
      <c r="Y77" s="162">
        <f>IF('請求書 (控)'!Y29="","",'請求書 (控)'!Y29)</f>
        <v>0</v>
      </c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3"/>
    </row>
    <row r="78" spans="1:51" ht="29.1" customHeight="1" thickBot="1" x14ac:dyDescent="0.2">
      <c r="A78" s="244" t="s">
        <v>122</v>
      </c>
      <c r="B78" s="245"/>
      <c r="C78" s="245"/>
      <c r="D78" s="245"/>
      <c r="E78" s="245"/>
      <c r="F78" s="245"/>
      <c r="G78" s="245"/>
      <c r="H78" s="245"/>
      <c r="I78" s="245"/>
      <c r="J78" s="245"/>
      <c r="K78" s="245"/>
      <c r="L78" s="245"/>
      <c r="M78" s="246"/>
      <c r="N78" s="186">
        <f>IF('請求書 (控)'!N30="","",'請求書 (控)'!N30)</f>
        <v>0</v>
      </c>
      <c r="O78" s="145"/>
      <c r="P78" s="145"/>
      <c r="Q78" s="145"/>
      <c r="R78" s="145"/>
      <c r="S78" s="145"/>
      <c r="T78" s="145"/>
      <c r="U78" s="145"/>
      <c r="V78" s="145"/>
      <c r="W78" s="145"/>
      <c r="X78" s="187"/>
      <c r="Y78" s="144" t="str">
        <f>IF('請求書 (控)'!Y30="","",'請求書 (控)'!Y30)</f>
        <v/>
      </c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6"/>
      <c r="AM78" s="1" t="s">
        <v>6</v>
      </c>
      <c r="AN78" s="1" t="s">
        <v>33</v>
      </c>
      <c r="AO78" s="1" t="s">
        <v>36</v>
      </c>
      <c r="AT78" s="1" t="s">
        <v>71</v>
      </c>
      <c r="AV78" s="1" t="s">
        <v>85</v>
      </c>
    </row>
    <row r="79" spans="1:51" ht="29.1" customHeight="1" thickTop="1" thickBot="1" x14ac:dyDescent="0.2">
      <c r="A79" s="147" t="s">
        <v>22</v>
      </c>
      <c r="B79" s="148"/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9"/>
      <c r="N79" s="150">
        <f>IF('請求書 (控)'!N31="","",'請求書 (控)'!N31)</f>
        <v>0</v>
      </c>
      <c r="O79" s="151"/>
      <c r="P79" s="151"/>
      <c r="Q79" s="151"/>
      <c r="R79" s="151"/>
      <c r="S79" s="151"/>
      <c r="T79" s="151"/>
      <c r="U79" s="151"/>
      <c r="V79" s="151"/>
      <c r="W79" s="151"/>
      <c r="X79" s="152"/>
      <c r="Y79" s="153">
        <f>IF('請求書 (控)'!Y31="","",'請求書 (控)'!Y31)</f>
        <v>0</v>
      </c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5"/>
    </row>
    <row r="80" spans="1:51" ht="6" customHeight="1" x14ac:dyDescent="0.15"/>
    <row r="81" spans="1:36" ht="17.25" customHeight="1" x14ac:dyDescent="0.15">
      <c r="A81" s="8"/>
      <c r="B81" s="171" t="s">
        <v>28</v>
      </c>
      <c r="C81" s="172"/>
      <c r="D81" s="172"/>
      <c r="E81" s="172"/>
      <c r="F81" s="172"/>
      <c r="G81" s="172"/>
      <c r="H81" s="43"/>
      <c r="I81" s="7"/>
      <c r="J81" s="7"/>
      <c r="K81" s="7"/>
      <c r="L81" s="7"/>
      <c r="M81" s="7"/>
      <c r="N81" s="7"/>
      <c r="O81" s="7"/>
      <c r="P81" s="7"/>
      <c r="Q81" s="7"/>
      <c r="R81" s="7"/>
      <c r="S81" s="39"/>
      <c r="U81" s="235" t="s">
        <v>23</v>
      </c>
      <c r="V81" s="235"/>
      <c r="W81" s="235"/>
      <c r="X81" s="235"/>
      <c r="Y81" s="235" t="s">
        <v>3</v>
      </c>
      <c r="Z81" s="235"/>
      <c r="AA81" s="235"/>
      <c r="AB81" s="235"/>
      <c r="AC81" s="235" t="s">
        <v>24</v>
      </c>
      <c r="AD81" s="235"/>
      <c r="AE81" s="235"/>
      <c r="AF81" s="235"/>
      <c r="AG81" s="235" t="s">
        <v>2</v>
      </c>
      <c r="AH81" s="235"/>
      <c r="AI81" s="235"/>
      <c r="AJ81" s="235"/>
    </row>
    <row r="82" spans="1:36" ht="14.25" x14ac:dyDescent="0.15">
      <c r="A82" s="20"/>
      <c r="B82" s="173" t="str">
        <f>IF('請求書 (控)'!B34="","",'請求書 (控)'!B34)</f>
        <v/>
      </c>
      <c r="C82" s="174"/>
      <c r="D82" s="174"/>
      <c r="E82" s="174"/>
      <c r="F82" s="174"/>
      <c r="G82" s="174"/>
      <c r="H82" s="174"/>
      <c r="I82" s="174"/>
      <c r="J82" s="175" t="s">
        <v>25</v>
      </c>
      <c r="K82" s="176"/>
      <c r="L82" s="177" t="str">
        <f>IF('請求書 (控)'!L34="","",'請求書 (控)'!L34)</f>
        <v/>
      </c>
      <c r="M82" s="178"/>
      <c r="N82" s="178"/>
      <c r="O82" s="178"/>
      <c r="P82" s="178"/>
      <c r="Q82" s="175" t="s">
        <v>26</v>
      </c>
      <c r="R82" s="176"/>
      <c r="S82" s="40"/>
      <c r="U82" s="234"/>
      <c r="V82" s="234"/>
      <c r="W82" s="234"/>
      <c r="X82" s="234"/>
      <c r="Y82" s="234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</row>
    <row r="83" spans="1:36" ht="8.1" customHeight="1" x14ac:dyDescent="0.15">
      <c r="A83" s="20"/>
      <c r="S83" s="40"/>
      <c r="U83" s="234"/>
      <c r="V83" s="234"/>
      <c r="W83" s="234"/>
      <c r="X83" s="234"/>
      <c r="Y83" s="234"/>
      <c r="Z83" s="234"/>
      <c r="AA83" s="234"/>
      <c r="AB83" s="234"/>
      <c r="AC83" s="234"/>
      <c r="AD83" s="234"/>
      <c r="AE83" s="234"/>
      <c r="AF83" s="234"/>
      <c r="AG83" s="234"/>
      <c r="AH83" s="234"/>
      <c r="AI83" s="234"/>
      <c r="AJ83" s="234"/>
    </row>
    <row r="84" spans="1:36" x14ac:dyDescent="0.15">
      <c r="A84" s="20"/>
      <c r="B84" s="179" t="s">
        <v>29</v>
      </c>
      <c r="C84" s="180"/>
      <c r="D84" s="180"/>
      <c r="E84" s="180"/>
      <c r="F84" s="180"/>
      <c r="G84" s="180"/>
      <c r="H84" s="181" t="str">
        <f>IF('請求書 (控)'!H36="","",'請求書 (控)'!H36)</f>
        <v>普通</v>
      </c>
      <c r="I84" s="181"/>
      <c r="K84" s="46" t="s">
        <v>7</v>
      </c>
      <c r="L84" s="182" t="str">
        <f>IF('請求書 (控)'!L36="","",'請求書 (控)'!L36)</f>
        <v/>
      </c>
      <c r="M84" s="182"/>
      <c r="N84" s="182"/>
      <c r="O84" s="182"/>
      <c r="P84" s="182"/>
      <c r="Q84" s="182"/>
      <c r="R84"/>
      <c r="S84" s="40"/>
      <c r="U84" s="234"/>
      <c r="V84" s="234"/>
      <c r="W84" s="234"/>
      <c r="X84" s="234"/>
      <c r="Y84" s="234"/>
      <c r="Z84" s="234"/>
      <c r="AA84" s="234"/>
      <c r="AB84" s="234"/>
      <c r="AC84" s="234"/>
      <c r="AD84" s="234"/>
      <c r="AE84" s="234"/>
      <c r="AF84" s="234"/>
      <c r="AG84" s="234"/>
      <c r="AH84" s="234"/>
      <c r="AI84" s="234"/>
      <c r="AJ84" s="234"/>
    </row>
    <row r="85" spans="1:36" x14ac:dyDescent="0.15">
      <c r="A85" s="20"/>
      <c r="S85" s="40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</row>
    <row r="86" spans="1:36" x14ac:dyDescent="0.15">
      <c r="A86" s="20"/>
      <c r="B86" s="182" t="s">
        <v>27</v>
      </c>
      <c r="C86" s="195"/>
      <c r="D86" s="195"/>
      <c r="E86" s="195"/>
      <c r="F86" s="196" t="str">
        <f>IF('請求書 (控)'!F38="","",'請求書 (控)'!F38)</f>
        <v/>
      </c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40"/>
    </row>
    <row r="87" spans="1:36" ht="3.95" customHeight="1" x14ac:dyDescent="0.15">
      <c r="A87" s="41"/>
      <c r="B87" s="14"/>
      <c r="C87" s="14"/>
      <c r="D87" s="14"/>
      <c r="E87" s="14"/>
      <c r="F87" s="197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42"/>
      <c r="T87" s="14"/>
      <c r="U87" s="14"/>
      <c r="V87" s="14"/>
      <c r="W87" s="14"/>
      <c r="X87" s="14"/>
      <c r="Y87" s="179"/>
      <c r="Z87" s="179"/>
      <c r="AA87" s="179"/>
      <c r="AB87" s="179"/>
      <c r="AC87" s="198" t="s">
        <v>38</v>
      </c>
      <c r="AD87" s="179"/>
      <c r="AE87" s="179"/>
      <c r="AF87" s="179"/>
      <c r="AG87" s="179"/>
      <c r="AH87" s="179"/>
      <c r="AI87" s="179"/>
    </row>
    <row r="88" spans="1:36" ht="7.5" customHeight="1" x14ac:dyDescent="0.15">
      <c r="A88" s="21"/>
      <c r="B88" s="19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</row>
    <row r="89" spans="1:36" ht="18.75" customHeight="1" x14ac:dyDescent="0.15">
      <c r="A89" s="171" t="s">
        <v>30</v>
      </c>
      <c r="B89" s="171"/>
      <c r="C89" s="171"/>
      <c r="D89" s="171"/>
      <c r="E89" s="171"/>
      <c r="F89" s="171"/>
      <c r="G89" s="171"/>
      <c r="H89" s="58" t="str">
        <f>IF('請求書 (控)'!H41="","",'請求書 (控)'!H41)</f>
        <v>□</v>
      </c>
      <c r="I89" s="56"/>
      <c r="J89" s="199" t="s">
        <v>34</v>
      </c>
      <c r="K89" s="200"/>
      <c r="L89" s="200"/>
      <c r="M89" s="1" t="str">
        <f>IF('請求書 (控)'!M41="","",'請求書 (控)'!M41)</f>
        <v>無</v>
      </c>
      <c r="N89" s="57"/>
      <c r="Y89" s="179"/>
      <c r="Z89" s="179"/>
      <c r="AA89" s="179"/>
      <c r="AB89" s="179"/>
      <c r="AC89" s="179"/>
      <c r="AD89" s="179"/>
      <c r="AE89" s="179"/>
      <c r="AF89" s="179"/>
      <c r="AG89" s="179"/>
      <c r="AH89" s="179"/>
      <c r="AI89" s="179"/>
    </row>
    <row r="90" spans="1:36" ht="2.1" customHeight="1" x14ac:dyDescent="0.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</row>
    <row r="91" spans="1:36" ht="18" customHeight="1" x14ac:dyDescent="0.15">
      <c r="A91" s="220" t="str">
        <f>IF('請求書 (控)'!A43="","",'請求書 (控)'!A43)</f>
        <v>現場名</v>
      </c>
      <c r="B91" s="221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2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91"/>
      <c r="AC91" s="191"/>
      <c r="AD91" s="191"/>
      <c r="AE91" s="191"/>
      <c r="AF91" s="191"/>
      <c r="AG91" s="191"/>
      <c r="AH91" s="191"/>
      <c r="AI91" s="191"/>
    </row>
    <row r="92" spans="1:36" ht="18" customHeight="1" x14ac:dyDescent="0.15">
      <c r="A92" s="223" t="str">
        <f>IF('請求書 (控)'!A44="","",'請求書 (控)'!A44)</f>
        <v/>
      </c>
      <c r="B92" s="224"/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5"/>
      <c r="O92" s="44" t="s">
        <v>39</v>
      </c>
      <c r="P92" s="44"/>
      <c r="Q92" s="45"/>
      <c r="R92" s="226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</row>
    <row r="93" spans="1:36" ht="5.25" customHeight="1" x14ac:dyDescent="0.15"/>
    <row r="94" spans="1:36" ht="14.1" customHeight="1" x14ac:dyDescent="0.15">
      <c r="A94" s="228" t="s">
        <v>62</v>
      </c>
      <c r="B94" s="229"/>
      <c r="C94" s="229"/>
      <c r="D94" s="230" t="s">
        <v>65</v>
      </c>
      <c r="E94" s="229"/>
      <c r="F94" s="229"/>
      <c r="G94" s="212" t="s">
        <v>67</v>
      </c>
      <c r="H94" s="214"/>
      <c r="I94" s="214"/>
      <c r="J94" s="212" t="s">
        <v>68</v>
      </c>
      <c r="K94" s="212"/>
      <c r="L94" s="212"/>
      <c r="M94" s="212" t="s">
        <v>70</v>
      </c>
      <c r="N94" s="231"/>
      <c r="O94" s="231"/>
      <c r="P94" s="232" t="s">
        <v>72</v>
      </c>
      <c r="Q94" s="231"/>
      <c r="R94" s="231"/>
      <c r="S94" s="212" t="s">
        <v>47</v>
      </c>
      <c r="T94" s="215"/>
      <c r="U94" s="215"/>
      <c r="V94" s="215"/>
      <c r="W94" s="212"/>
      <c r="X94" s="214"/>
      <c r="Y94" s="214"/>
      <c r="Z94" s="212"/>
      <c r="AA94" s="214"/>
      <c r="AB94" s="233"/>
    </row>
    <row r="95" spans="1:36" ht="14.1" customHeight="1" x14ac:dyDescent="0.15">
      <c r="A95" s="211" t="s">
        <v>76</v>
      </c>
      <c r="B95" s="212"/>
      <c r="C95" s="212"/>
      <c r="D95" s="213" t="s">
        <v>78</v>
      </c>
      <c r="E95" s="213"/>
      <c r="F95" s="213"/>
      <c r="G95" s="212" t="s">
        <v>80</v>
      </c>
      <c r="H95" s="212"/>
      <c r="I95" s="212"/>
      <c r="J95" s="212" t="s">
        <v>84</v>
      </c>
      <c r="K95" s="212"/>
      <c r="L95" s="212"/>
      <c r="M95" s="212" t="s">
        <v>88</v>
      </c>
      <c r="N95" s="212"/>
      <c r="O95" s="212"/>
      <c r="P95" s="212" t="s">
        <v>91</v>
      </c>
      <c r="Q95" s="214"/>
      <c r="R95" s="214"/>
      <c r="S95" s="212" t="s">
        <v>57</v>
      </c>
      <c r="T95" s="215"/>
      <c r="U95" s="216"/>
      <c r="V95" s="216"/>
      <c r="W95" s="217"/>
      <c r="X95" s="218"/>
      <c r="Y95" s="218"/>
      <c r="Z95" s="217"/>
      <c r="AA95" s="217"/>
      <c r="AB95" s="219"/>
    </row>
    <row r="96" spans="1:36" ht="14.1" customHeight="1" x14ac:dyDescent="0.15">
      <c r="A96" s="205" t="s">
        <v>104</v>
      </c>
      <c r="B96" s="206"/>
      <c r="C96" s="207" t="s">
        <v>109</v>
      </c>
      <c r="D96" s="208"/>
      <c r="E96" s="207" t="s">
        <v>106</v>
      </c>
      <c r="F96" s="208"/>
      <c r="G96" s="209" t="s">
        <v>107</v>
      </c>
      <c r="H96" s="210"/>
      <c r="I96" s="207" t="s">
        <v>110</v>
      </c>
      <c r="J96" s="208"/>
      <c r="K96" s="207" t="s">
        <v>111</v>
      </c>
      <c r="L96" s="208"/>
      <c r="M96" s="207" t="s">
        <v>61</v>
      </c>
      <c r="N96" s="208"/>
      <c r="O96" s="59"/>
      <c r="P96" s="59"/>
      <c r="Q96" s="59"/>
      <c r="R96" s="59"/>
      <c r="S96" s="59"/>
      <c r="T96" s="60"/>
      <c r="U96" s="203"/>
      <c r="V96" s="204"/>
      <c r="W96" s="204"/>
      <c r="X96" s="204"/>
      <c r="Y96" s="204"/>
      <c r="Z96" s="204"/>
      <c r="AA96" s="204"/>
      <c r="AB96" s="204"/>
    </row>
    <row r="97" spans="1:28" ht="9" customHeight="1" x14ac:dyDescent="0.15">
      <c r="A97" s="247"/>
      <c r="B97" s="208"/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48"/>
      <c r="V97" s="248"/>
      <c r="W97" s="248"/>
      <c r="X97" s="248"/>
      <c r="Y97" s="248"/>
      <c r="Z97" s="248"/>
      <c r="AA97" s="248"/>
      <c r="AB97" s="248"/>
    </row>
  </sheetData>
  <mergeCells count="313">
    <mergeCell ref="A96:B96"/>
    <mergeCell ref="C96:D96"/>
    <mergeCell ref="E96:F96"/>
    <mergeCell ref="G96:H96"/>
    <mergeCell ref="I96:J96"/>
    <mergeCell ref="K96:L96"/>
    <mergeCell ref="M96:N96"/>
    <mergeCell ref="U96:AB96"/>
    <mergeCell ref="A97:T97"/>
    <mergeCell ref="U97:AB97"/>
    <mergeCell ref="A95:C95"/>
    <mergeCell ref="D95:F95"/>
    <mergeCell ref="G95:I95"/>
    <mergeCell ref="J95:L95"/>
    <mergeCell ref="M95:O95"/>
    <mergeCell ref="P95:R95"/>
    <mergeCell ref="S95:V95"/>
    <mergeCell ref="W95:Y95"/>
    <mergeCell ref="Z95:AB95"/>
    <mergeCell ref="A92:M92"/>
    <mergeCell ref="R92:AB92"/>
    <mergeCell ref="A94:C94"/>
    <mergeCell ref="D94:F94"/>
    <mergeCell ref="G94:I94"/>
    <mergeCell ref="J94:L94"/>
    <mergeCell ref="M94:O94"/>
    <mergeCell ref="P94:R94"/>
    <mergeCell ref="S94:V94"/>
    <mergeCell ref="W94:Y94"/>
    <mergeCell ref="Z94:AB94"/>
    <mergeCell ref="M49:U49"/>
    <mergeCell ref="AB49:AC49"/>
    <mergeCell ref="AD49:AI49"/>
    <mergeCell ref="R52:AA52"/>
    <mergeCell ref="AC52:AI52"/>
    <mergeCell ref="C74:M74"/>
    <mergeCell ref="N75:X75"/>
    <mergeCell ref="Y75:AJ75"/>
    <mergeCell ref="A76:M76"/>
    <mergeCell ref="N76:X76"/>
    <mergeCell ref="Y76:AJ76"/>
    <mergeCell ref="C71:M71"/>
    <mergeCell ref="N71:P71"/>
    <mergeCell ref="Q71:U71"/>
    <mergeCell ref="V71:AD71"/>
    <mergeCell ref="AE71:AJ71"/>
    <mergeCell ref="C72:M72"/>
    <mergeCell ref="N72:P72"/>
    <mergeCell ref="Q72:U72"/>
    <mergeCell ref="V72:AD72"/>
    <mergeCell ref="AE72:AJ72"/>
    <mergeCell ref="C69:M69"/>
    <mergeCell ref="N69:P69"/>
    <mergeCell ref="Q69:U69"/>
    <mergeCell ref="N27:X27"/>
    <mergeCell ref="Y27:AJ27"/>
    <mergeCell ref="A28:M28"/>
    <mergeCell ref="N28:X28"/>
    <mergeCell ref="Y28:AJ28"/>
    <mergeCell ref="N30:X30"/>
    <mergeCell ref="Y30:AJ30"/>
    <mergeCell ref="N31:X31"/>
    <mergeCell ref="Y31:AJ31"/>
    <mergeCell ref="A30:M30"/>
    <mergeCell ref="A31:M31"/>
    <mergeCell ref="A27:M27"/>
    <mergeCell ref="A29:M29"/>
    <mergeCell ref="N29:X29"/>
    <mergeCell ref="Y29:AJ29"/>
    <mergeCell ref="Y87:AB90"/>
    <mergeCell ref="A89:G89"/>
    <mergeCell ref="J89:L89"/>
    <mergeCell ref="A91:M91"/>
    <mergeCell ref="AB91:AE91"/>
    <mergeCell ref="U82:X85"/>
    <mergeCell ref="Y82:AB85"/>
    <mergeCell ref="AC82:AF85"/>
    <mergeCell ref="AG82:AJ85"/>
    <mergeCell ref="B84:G84"/>
    <mergeCell ref="H84:I84"/>
    <mergeCell ref="L84:Q84"/>
    <mergeCell ref="B86:E86"/>
    <mergeCell ref="F86:R86"/>
    <mergeCell ref="F87:R87"/>
    <mergeCell ref="AC87:AI90"/>
    <mergeCell ref="AF91:AI91"/>
    <mergeCell ref="B81:G81"/>
    <mergeCell ref="A79:M79"/>
    <mergeCell ref="N79:X79"/>
    <mergeCell ref="Y79:AJ79"/>
    <mergeCell ref="U81:X81"/>
    <mergeCell ref="Y81:AB81"/>
    <mergeCell ref="AC81:AF81"/>
    <mergeCell ref="AG81:AJ81"/>
    <mergeCell ref="B82:I82"/>
    <mergeCell ref="J82:K82"/>
    <mergeCell ref="L82:P82"/>
    <mergeCell ref="Q82:R82"/>
    <mergeCell ref="A78:M78"/>
    <mergeCell ref="N78:X78"/>
    <mergeCell ref="Y78:AJ78"/>
    <mergeCell ref="C73:M73"/>
    <mergeCell ref="N73:P73"/>
    <mergeCell ref="Q73:U73"/>
    <mergeCell ref="V73:AD73"/>
    <mergeCell ref="AE73:AJ73"/>
    <mergeCell ref="N74:P74"/>
    <mergeCell ref="Q74:U74"/>
    <mergeCell ref="V74:AD74"/>
    <mergeCell ref="AE74:AJ74"/>
    <mergeCell ref="A77:M77"/>
    <mergeCell ref="N77:X77"/>
    <mergeCell ref="Y77:AJ77"/>
    <mergeCell ref="V69:AD69"/>
    <mergeCell ref="AE69:AJ69"/>
    <mergeCell ref="C70:M70"/>
    <mergeCell ref="N70:P70"/>
    <mergeCell ref="Q70:U70"/>
    <mergeCell ref="V70:AD70"/>
    <mergeCell ref="AE70:AJ70"/>
    <mergeCell ref="C67:M67"/>
    <mergeCell ref="N67:P67"/>
    <mergeCell ref="Q67:U67"/>
    <mergeCell ref="V67:AD67"/>
    <mergeCell ref="AE67:AJ67"/>
    <mergeCell ref="C68:M68"/>
    <mergeCell ref="N68:P68"/>
    <mergeCell ref="Q68:U68"/>
    <mergeCell ref="V68:AD68"/>
    <mergeCell ref="AE68:AJ68"/>
    <mergeCell ref="C65:M65"/>
    <mergeCell ref="N65:P65"/>
    <mergeCell ref="Q65:U65"/>
    <mergeCell ref="V65:AD65"/>
    <mergeCell ref="AE65:AJ65"/>
    <mergeCell ref="C66:M66"/>
    <mergeCell ref="N66:P66"/>
    <mergeCell ref="Q66:U66"/>
    <mergeCell ref="V66:AD66"/>
    <mergeCell ref="AE66:AJ66"/>
    <mergeCell ref="B60:F60"/>
    <mergeCell ref="G60:M60"/>
    <mergeCell ref="A61:E61"/>
    <mergeCell ref="G61:M61"/>
    <mergeCell ref="R61:U61"/>
    <mergeCell ref="V61:AI61"/>
    <mergeCell ref="A63:AJ63"/>
    <mergeCell ref="A64:B64"/>
    <mergeCell ref="C64:M64"/>
    <mergeCell ref="N64:P64"/>
    <mergeCell ref="Q64:U64"/>
    <mergeCell ref="V64:AD64"/>
    <mergeCell ref="AE64:AJ64"/>
    <mergeCell ref="V54:AI54"/>
    <mergeCell ref="R55:U55"/>
    <mergeCell ref="V55:AI55"/>
    <mergeCell ref="A57:J57"/>
    <mergeCell ref="R57:U57"/>
    <mergeCell ref="V57:AI57"/>
    <mergeCell ref="V58:AI58"/>
    <mergeCell ref="B59:F59"/>
    <mergeCell ref="G59:M59"/>
    <mergeCell ref="R59:U59"/>
    <mergeCell ref="V59:AI59"/>
    <mergeCell ref="A55:C55"/>
    <mergeCell ref="M50:U50"/>
    <mergeCell ref="AB50:AC50"/>
    <mergeCell ref="AD50:AI50"/>
    <mergeCell ref="A53:J53"/>
    <mergeCell ref="K53:M53"/>
    <mergeCell ref="R53:U53"/>
    <mergeCell ref="V53:AI53"/>
    <mergeCell ref="A5:J5"/>
    <mergeCell ref="K5:M5"/>
    <mergeCell ref="R5:U5"/>
    <mergeCell ref="V5:AI5"/>
    <mergeCell ref="V6:AI6"/>
    <mergeCell ref="B11:F11"/>
    <mergeCell ref="G11:M11"/>
    <mergeCell ref="R11:U11"/>
    <mergeCell ref="V11:AI11"/>
    <mergeCell ref="B12:F12"/>
    <mergeCell ref="G12:M12"/>
    <mergeCell ref="A9:J9"/>
    <mergeCell ref="A7:C7"/>
    <mergeCell ref="AE16:AJ16"/>
    <mergeCell ref="C17:M17"/>
    <mergeCell ref="N17:P17"/>
    <mergeCell ref="Q17:U17"/>
    <mergeCell ref="M1:U1"/>
    <mergeCell ref="AB1:AC1"/>
    <mergeCell ref="AD1:AI1"/>
    <mergeCell ref="M2:U2"/>
    <mergeCell ref="AB2:AC2"/>
    <mergeCell ref="AD2:AI2"/>
    <mergeCell ref="R4:AA4"/>
    <mergeCell ref="AC4:AI4"/>
    <mergeCell ref="V10:AI10"/>
    <mergeCell ref="R7:U7"/>
    <mergeCell ref="V7:AI7"/>
    <mergeCell ref="R9:U9"/>
    <mergeCell ref="V9:AI9"/>
    <mergeCell ref="V17:AD17"/>
    <mergeCell ref="AE17:AJ17"/>
    <mergeCell ref="A13:E13"/>
    <mergeCell ref="G13:M13"/>
    <mergeCell ref="R13:U13"/>
    <mergeCell ref="V13:AI13"/>
    <mergeCell ref="A15:AJ15"/>
    <mergeCell ref="A16:B16"/>
    <mergeCell ref="C16:M16"/>
    <mergeCell ref="N16:P16"/>
    <mergeCell ref="Q16:U16"/>
    <mergeCell ref="V16:AD16"/>
    <mergeCell ref="C18:M18"/>
    <mergeCell ref="N18:P18"/>
    <mergeCell ref="Q18:U18"/>
    <mergeCell ref="V18:AD18"/>
    <mergeCell ref="AE18:AJ18"/>
    <mergeCell ref="C19:M19"/>
    <mergeCell ref="N19:P19"/>
    <mergeCell ref="Q19:U19"/>
    <mergeCell ref="V19:AD19"/>
    <mergeCell ref="AE19:AJ19"/>
    <mergeCell ref="C20:M20"/>
    <mergeCell ref="N20:P20"/>
    <mergeCell ref="Q20:U20"/>
    <mergeCell ref="V20:AD20"/>
    <mergeCell ref="AE20:AJ20"/>
    <mergeCell ref="C21:M21"/>
    <mergeCell ref="N21:P21"/>
    <mergeCell ref="Q21:U21"/>
    <mergeCell ref="V21:AD21"/>
    <mergeCell ref="AE21:AJ21"/>
    <mergeCell ref="C22:M22"/>
    <mergeCell ref="N22:P22"/>
    <mergeCell ref="Q22:U22"/>
    <mergeCell ref="V22:AD22"/>
    <mergeCell ref="AE22:AJ22"/>
    <mergeCell ref="C23:M23"/>
    <mergeCell ref="N23:P23"/>
    <mergeCell ref="Q23:U23"/>
    <mergeCell ref="V23:AD23"/>
    <mergeCell ref="AE23:AJ23"/>
    <mergeCell ref="C24:M24"/>
    <mergeCell ref="N24:P24"/>
    <mergeCell ref="Q24:U24"/>
    <mergeCell ref="V24:AD24"/>
    <mergeCell ref="AE24:AJ24"/>
    <mergeCell ref="C26:M26"/>
    <mergeCell ref="N26:P26"/>
    <mergeCell ref="Q26:U26"/>
    <mergeCell ref="V26:AD26"/>
    <mergeCell ref="AE26:AJ26"/>
    <mergeCell ref="N25:P25"/>
    <mergeCell ref="Q25:U25"/>
    <mergeCell ref="V25:AD25"/>
    <mergeCell ref="AE25:AJ25"/>
    <mergeCell ref="C25:M25"/>
    <mergeCell ref="B33:G33"/>
    <mergeCell ref="U33:X33"/>
    <mergeCell ref="Y33:AB33"/>
    <mergeCell ref="AC33:AF33"/>
    <mergeCell ref="AG33:AJ33"/>
    <mergeCell ref="B34:I34"/>
    <mergeCell ref="J34:K34"/>
    <mergeCell ref="L34:P34"/>
    <mergeCell ref="Q34:R34"/>
    <mergeCell ref="U34:X37"/>
    <mergeCell ref="B38:E38"/>
    <mergeCell ref="F38:R38"/>
    <mergeCell ref="F39:R39"/>
    <mergeCell ref="Y39:AB42"/>
    <mergeCell ref="AC39:AI42"/>
    <mergeCell ref="A41:G41"/>
    <mergeCell ref="J41:L41"/>
    <mergeCell ref="Y34:AB37"/>
    <mergeCell ref="AC34:AF37"/>
    <mergeCell ref="AG34:AJ37"/>
    <mergeCell ref="B36:G36"/>
    <mergeCell ref="H36:I36"/>
    <mergeCell ref="L36:Q36"/>
    <mergeCell ref="A43:M43"/>
    <mergeCell ref="AB43:AE43"/>
    <mergeCell ref="AF43:AI43"/>
    <mergeCell ref="A44:M44"/>
    <mergeCell ref="R44:AB44"/>
    <mergeCell ref="A46:C46"/>
    <mergeCell ref="D46:F46"/>
    <mergeCell ref="G46:I46"/>
    <mergeCell ref="J46:L46"/>
    <mergeCell ref="M46:O46"/>
    <mergeCell ref="S46:V46"/>
    <mergeCell ref="P46:R46"/>
    <mergeCell ref="W46:Y46"/>
    <mergeCell ref="Z46:AB46"/>
    <mergeCell ref="U48:AB48"/>
    <mergeCell ref="A48:B48"/>
    <mergeCell ref="C48:D48"/>
    <mergeCell ref="E48:F48"/>
    <mergeCell ref="G48:H48"/>
    <mergeCell ref="I48:J48"/>
    <mergeCell ref="K48:L48"/>
    <mergeCell ref="M48:N48"/>
    <mergeCell ref="A47:C47"/>
    <mergeCell ref="D47:F47"/>
    <mergeCell ref="G47:I47"/>
    <mergeCell ref="J47:L47"/>
    <mergeCell ref="M47:O47"/>
    <mergeCell ref="P47:R47"/>
    <mergeCell ref="S47:V47"/>
    <mergeCell ref="W47:Y47"/>
    <mergeCell ref="Z47:AB47"/>
  </mergeCells>
  <phoneticPr fontId="2"/>
  <dataValidations count="24">
    <dataValidation type="list" allowBlank="1" showInputMessage="1" showErrorMessage="1" sqref="S47:V47 S95:V95" xr:uid="{00000000-0002-0000-0200-000000000000}">
      <formula1>$AW$23:$AW$24</formula1>
    </dataValidation>
    <dataValidation type="list" allowBlank="1" showInputMessage="1" showErrorMessage="1" sqref="P47:R47 P95:R95" xr:uid="{00000000-0002-0000-0200-000001000000}">
      <formula1>$AW$21:$AW$22</formula1>
    </dataValidation>
    <dataValidation type="list" allowBlank="1" showInputMessage="1" showErrorMessage="1" sqref="J47:L47 J95:L95" xr:uid="{00000000-0002-0000-0200-000002000000}">
      <formula1>$AV$26:$AV$30</formula1>
    </dataValidation>
    <dataValidation type="list" allowBlank="1" showInputMessage="1" showErrorMessage="1" sqref="G47:I47 G95:I95" xr:uid="{00000000-0002-0000-0200-000003000000}">
      <formula1>$AV$21:$AV$22</formula1>
    </dataValidation>
    <dataValidation type="list" allowBlank="1" showInputMessage="1" showErrorMessage="1" sqref="D47:F47 D95:F95" xr:uid="{00000000-0002-0000-0200-000004000000}">
      <formula1>$AV$19:$AV$20</formula1>
    </dataValidation>
    <dataValidation type="list" allowBlank="1" showInputMessage="1" showErrorMessage="1" sqref="A47:C47 A95:C95" xr:uid="{00000000-0002-0000-0200-000005000000}">
      <formula1>$AV$17:$AV$18</formula1>
    </dataValidation>
    <dataValidation type="list" allowBlank="1" showInputMessage="1" showErrorMessage="1" sqref="P46:R46 P94:R94" xr:uid="{00000000-0002-0000-0200-000006000000}">
      <formula1>$AU$17:$AU$18</formula1>
    </dataValidation>
    <dataValidation type="list" allowBlank="1" showInputMessage="1" showErrorMessage="1" sqref="M46:O46 M94:O94" xr:uid="{00000000-0002-0000-0200-000007000000}">
      <formula1>$AT$26:$AT$30</formula1>
    </dataValidation>
    <dataValidation type="list" allowBlank="1" showInputMessage="1" showErrorMessage="1" sqref="J46:L46 J94:L94" xr:uid="{00000000-0002-0000-0200-000008000000}">
      <formula1>$AT$23:$AT$24</formula1>
    </dataValidation>
    <dataValidation type="list" allowBlank="1" showInputMessage="1" showErrorMessage="1" sqref="G46:I46 G94:I94" xr:uid="{00000000-0002-0000-0200-000009000000}">
      <formula1>$AT$21:$AT$22</formula1>
    </dataValidation>
    <dataValidation type="list" allowBlank="1" showInputMessage="1" showErrorMessage="1" sqref="D46:F46 D94:F94" xr:uid="{00000000-0002-0000-0200-00000A000000}">
      <formula1>$AT$19:$AT$20</formula1>
    </dataValidation>
    <dataValidation type="list" allowBlank="1" showInputMessage="1" showErrorMessage="1" sqref="A46:C46 A94:C94" xr:uid="{00000000-0002-0000-0200-00000B000000}">
      <formula1>$AT$17:$AT$18</formula1>
    </dataValidation>
    <dataValidation type="list" allowBlank="1" showInputMessage="1" showErrorMessage="1" sqref="M41 M89" xr:uid="{00000000-0002-0000-0200-00000C000000}">
      <formula1>$AO$26:$AO$30</formula1>
    </dataValidation>
    <dataValidation type="list" allowBlank="1" showInputMessage="1" showErrorMessage="1" sqref="H41 H89" xr:uid="{00000000-0002-0000-0200-00000D000000}">
      <formula1>$AN$26:$AN$30</formula1>
    </dataValidation>
    <dataValidation type="list" showInputMessage="1" showErrorMessage="1" sqref="H36:I36 H84:I84" xr:uid="{00000000-0002-0000-0200-00000E000000}">
      <formula1>$AM$26:$AM$30</formula1>
    </dataValidation>
    <dataValidation type="list" allowBlank="1" showInputMessage="1" showErrorMessage="1" sqref="S46:V46 S94:V94" xr:uid="{00000000-0002-0000-0200-00000F000000}">
      <formula1>$AU$22:$AU$23</formula1>
    </dataValidation>
    <dataValidation type="list" allowBlank="1" showInputMessage="1" showErrorMessage="1" sqref="M47:O47 M95:O95" xr:uid="{00000000-0002-0000-0200-000010000000}">
      <formula1>$AW$19:$AW$20</formula1>
    </dataValidation>
    <dataValidation type="list" showInputMessage="1" showErrorMessage="1" sqref="A48:B48 A96:B96" xr:uid="{00000000-0002-0000-0200-000011000000}">
      <formula1>$AX$17:$AX$18</formula1>
    </dataValidation>
    <dataValidation type="list" showInputMessage="1" showErrorMessage="1" sqref="C48:D48 C96:D96" xr:uid="{00000000-0002-0000-0200-000012000000}">
      <formula1>$AX$19:$AX$20</formula1>
    </dataValidation>
    <dataValidation type="list" showInputMessage="1" showErrorMessage="1" sqref="E48:F48 E96:F96" xr:uid="{00000000-0002-0000-0200-000013000000}">
      <formula1>$AX$21:$AX$22</formula1>
    </dataValidation>
    <dataValidation type="list" showInputMessage="1" showErrorMessage="1" sqref="G48:H48 G96:H96" xr:uid="{00000000-0002-0000-0200-000014000000}">
      <formula1>$AX$23:$AX$24</formula1>
    </dataValidation>
    <dataValidation type="list" showInputMessage="1" showErrorMessage="1" sqref="I48:J48 I96:J96" xr:uid="{00000000-0002-0000-0200-000015000000}">
      <formula1>$AX$26:$AX$30</formula1>
    </dataValidation>
    <dataValidation type="list" showInputMessage="1" showErrorMessage="1" sqref="K48:L48 K96:L96" xr:uid="{00000000-0002-0000-0200-000016000000}">
      <formula1>$AY$17:$AY$18</formula1>
    </dataValidation>
    <dataValidation type="list" showInputMessage="1" showErrorMessage="1" sqref="M48:N48 M96:N96" xr:uid="{00000000-0002-0000-0200-000017000000}">
      <formula1>$AY$19:$AY$20</formula1>
    </dataValidation>
  </dataValidations>
  <printOptions horizontalCentered="1"/>
  <pageMargins left="0.35433070866141736" right="0.19685039370078741" top="0.51181102362204722" bottom="0.47244094488188981" header="0.35433070866141736" footer="0.11811023622047245"/>
  <pageSetup paperSize="9" scale="95" orientation="portrait" r:id="rId1"/>
  <headerFooter alignWithMargins="0">
    <oddFooter xml:space="preserve">&amp;R&amp;"ＭＳ Ｐ明朝,標準"&amp;9九州ダイケン指定請求書&amp;"ＭＳ Ｐゴシック,標準"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請求書記載方法</vt:lpstr>
      <vt:lpstr>請求書 (控)</vt:lpstr>
      <vt:lpstr>請求書 (業務・経理)</vt:lpstr>
      <vt:lpstr>'請求書 (業務・経理)'!Print_Area</vt:lpstr>
      <vt:lpstr>'請求書 (控)'!Print_Area</vt:lpstr>
      <vt:lpstr>請求書記載方法!Print_Area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asahi</dc:creator>
  <cp:lastModifiedBy>HD015</cp:lastModifiedBy>
  <cp:lastPrinted>2023-06-22T05:47:16Z</cp:lastPrinted>
  <dcterms:created xsi:type="dcterms:W3CDTF">2004-04-15T23:47:21Z</dcterms:created>
  <dcterms:modified xsi:type="dcterms:W3CDTF">2023-06-22T05:48:54Z</dcterms:modified>
</cp:coreProperties>
</file>